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"/>
    </mc:Choice>
  </mc:AlternateContent>
  <bookViews>
    <workbookView xWindow="0" yWindow="0" windowWidth="20490" windowHeight="904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77" i="1" l="1"/>
  <c r="F177" i="1"/>
  <c r="G177" i="1"/>
  <c r="H177" i="1"/>
  <c r="I177" i="1"/>
  <c r="J177" i="1"/>
  <c r="K177" i="1"/>
  <c r="L177" i="1"/>
  <c r="F178" i="1"/>
  <c r="G178" i="1"/>
  <c r="H178" i="1"/>
  <c r="I178" i="1"/>
  <c r="J178" i="1"/>
  <c r="K178" i="1"/>
  <c r="L178" i="1"/>
  <c r="E179" i="1"/>
  <c r="F179" i="1"/>
  <c r="G179" i="1"/>
  <c r="H179" i="1"/>
  <c r="I179" i="1"/>
  <c r="J179" i="1"/>
  <c r="K179" i="1"/>
  <c r="L179" i="1"/>
  <c r="E180" i="1"/>
  <c r="F180" i="1"/>
  <c r="G180" i="1"/>
  <c r="H180" i="1"/>
  <c r="I180" i="1"/>
  <c r="J180" i="1"/>
  <c r="K180" i="1"/>
  <c r="L180" i="1"/>
  <c r="F181" i="1"/>
  <c r="G181" i="1"/>
  <c r="H181" i="1"/>
  <c r="I181" i="1"/>
  <c r="J181" i="1"/>
  <c r="K181" i="1"/>
  <c r="L181" i="1"/>
  <c r="F182" i="1"/>
  <c r="G182" i="1"/>
  <c r="H182" i="1"/>
  <c r="I182" i="1"/>
  <c r="J182" i="1"/>
  <c r="K182" i="1"/>
  <c r="L182" i="1"/>
  <c r="F183" i="1"/>
  <c r="G183" i="1"/>
  <c r="H183" i="1"/>
  <c r="I183" i="1"/>
  <c r="J183" i="1"/>
  <c r="K183" i="1"/>
  <c r="L183" i="1"/>
  <c r="E158" i="1"/>
  <c r="F158" i="1"/>
  <c r="G158" i="1"/>
  <c r="H158" i="1"/>
  <c r="I158" i="1"/>
  <c r="J158" i="1"/>
  <c r="K158" i="1"/>
  <c r="L158" i="1"/>
  <c r="F159" i="1"/>
  <c r="G159" i="1"/>
  <c r="H159" i="1"/>
  <c r="I159" i="1"/>
  <c r="J159" i="1"/>
  <c r="K159" i="1"/>
  <c r="L159" i="1"/>
  <c r="E160" i="1"/>
  <c r="F160" i="1"/>
  <c r="G160" i="1"/>
  <c r="H160" i="1"/>
  <c r="I160" i="1"/>
  <c r="J160" i="1"/>
  <c r="K160" i="1"/>
  <c r="L160" i="1"/>
  <c r="E161" i="1"/>
  <c r="F161" i="1"/>
  <c r="G161" i="1"/>
  <c r="H161" i="1"/>
  <c r="I161" i="1"/>
  <c r="J161" i="1"/>
  <c r="K161" i="1"/>
  <c r="L161" i="1"/>
  <c r="F162" i="1"/>
  <c r="G162" i="1"/>
  <c r="H162" i="1"/>
  <c r="I162" i="1"/>
  <c r="J162" i="1"/>
  <c r="K162" i="1"/>
  <c r="L162" i="1"/>
  <c r="F163" i="1"/>
  <c r="G163" i="1"/>
  <c r="H163" i="1"/>
  <c r="I163" i="1"/>
  <c r="J163" i="1"/>
  <c r="K163" i="1"/>
  <c r="L163" i="1"/>
  <c r="F164" i="1"/>
  <c r="G164" i="1"/>
  <c r="H164" i="1"/>
  <c r="I164" i="1"/>
  <c r="J164" i="1"/>
  <c r="K164" i="1"/>
  <c r="L164" i="1"/>
  <c r="E139" i="1"/>
  <c r="F139" i="1"/>
  <c r="G139" i="1"/>
  <c r="H139" i="1"/>
  <c r="I139" i="1"/>
  <c r="J139" i="1"/>
  <c r="K139" i="1"/>
  <c r="L139" i="1"/>
  <c r="F140" i="1"/>
  <c r="G140" i="1"/>
  <c r="H140" i="1"/>
  <c r="I140" i="1"/>
  <c r="J140" i="1"/>
  <c r="K140" i="1"/>
  <c r="L140" i="1"/>
  <c r="E141" i="1"/>
  <c r="F141" i="1"/>
  <c r="G141" i="1"/>
  <c r="H141" i="1"/>
  <c r="I141" i="1"/>
  <c r="J141" i="1"/>
  <c r="K141" i="1"/>
  <c r="L141" i="1"/>
  <c r="E142" i="1"/>
  <c r="F142" i="1"/>
  <c r="G142" i="1"/>
  <c r="H142" i="1"/>
  <c r="I142" i="1"/>
  <c r="J142" i="1"/>
  <c r="K142" i="1"/>
  <c r="L142" i="1"/>
  <c r="F143" i="1"/>
  <c r="G143" i="1"/>
  <c r="H143" i="1"/>
  <c r="I143" i="1"/>
  <c r="J143" i="1"/>
  <c r="K143" i="1"/>
  <c r="L143" i="1"/>
  <c r="E144" i="1"/>
  <c r="F144" i="1"/>
  <c r="G144" i="1"/>
  <c r="H144" i="1"/>
  <c r="I144" i="1"/>
  <c r="J144" i="1"/>
  <c r="K144" i="1"/>
  <c r="L144" i="1"/>
  <c r="F145" i="1"/>
  <c r="G145" i="1"/>
  <c r="H145" i="1"/>
  <c r="I145" i="1"/>
  <c r="J145" i="1"/>
  <c r="K145" i="1"/>
  <c r="L145" i="1"/>
  <c r="E120" i="1"/>
  <c r="F120" i="1"/>
  <c r="G120" i="1"/>
  <c r="H120" i="1"/>
  <c r="I120" i="1"/>
  <c r="J120" i="1"/>
  <c r="K120" i="1"/>
  <c r="L120" i="1"/>
  <c r="F121" i="1"/>
  <c r="G121" i="1"/>
  <c r="H121" i="1"/>
  <c r="I121" i="1"/>
  <c r="J121" i="1"/>
  <c r="K121" i="1"/>
  <c r="L121" i="1"/>
  <c r="E122" i="1"/>
  <c r="F122" i="1"/>
  <c r="G122" i="1"/>
  <c r="H122" i="1"/>
  <c r="I122" i="1"/>
  <c r="J122" i="1"/>
  <c r="K122" i="1"/>
  <c r="L122" i="1"/>
  <c r="E123" i="1"/>
  <c r="F123" i="1"/>
  <c r="G123" i="1"/>
  <c r="H123" i="1"/>
  <c r="I123" i="1"/>
  <c r="J123" i="1"/>
  <c r="K123" i="1"/>
  <c r="L123" i="1"/>
  <c r="F124" i="1"/>
  <c r="G124" i="1"/>
  <c r="H124" i="1"/>
  <c r="I124" i="1"/>
  <c r="J124" i="1"/>
  <c r="K124" i="1"/>
  <c r="L124" i="1"/>
  <c r="E125" i="1"/>
  <c r="F125" i="1"/>
  <c r="G125" i="1"/>
  <c r="H125" i="1"/>
  <c r="I125" i="1"/>
  <c r="J125" i="1"/>
  <c r="K125" i="1"/>
  <c r="L125" i="1"/>
  <c r="F126" i="1"/>
  <c r="G126" i="1"/>
  <c r="H126" i="1"/>
  <c r="I126" i="1"/>
  <c r="J126" i="1"/>
  <c r="K126" i="1"/>
  <c r="L126" i="1"/>
  <c r="E101" i="1"/>
  <c r="F101" i="1"/>
  <c r="G101" i="1"/>
  <c r="H101" i="1"/>
  <c r="I101" i="1"/>
  <c r="J101" i="1"/>
  <c r="K101" i="1"/>
  <c r="L101" i="1"/>
  <c r="F102" i="1"/>
  <c r="G102" i="1"/>
  <c r="H102" i="1"/>
  <c r="I102" i="1"/>
  <c r="J102" i="1"/>
  <c r="K102" i="1"/>
  <c r="L102" i="1"/>
  <c r="E103" i="1"/>
  <c r="F103" i="1"/>
  <c r="G103" i="1"/>
  <c r="H103" i="1"/>
  <c r="I103" i="1"/>
  <c r="J103" i="1"/>
  <c r="K103" i="1"/>
  <c r="L103" i="1"/>
  <c r="E104" i="1"/>
  <c r="F104" i="1"/>
  <c r="G104" i="1"/>
  <c r="H104" i="1"/>
  <c r="I104" i="1"/>
  <c r="J104" i="1"/>
  <c r="K104" i="1"/>
  <c r="L104" i="1"/>
  <c r="F105" i="1"/>
  <c r="G105" i="1"/>
  <c r="H105" i="1"/>
  <c r="I105" i="1"/>
  <c r="J105" i="1"/>
  <c r="K105" i="1"/>
  <c r="L105" i="1"/>
  <c r="F106" i="1"/>
  <c r="G106" i="1"/>
  <c r="H106" i="1"/>
  <c r="I106" i="1"/>
  <c r="J106" i="1"/>
  <c r="K106" i="1"/>
  <c r="L106" i="1"/>
  <c r="F107" i="1"/>
  <c r="G107" i="1"/>
  <c r="H107" i="1"/>
  <c r="I107" i="1"/>
  <c r="J107" i="1"/>
  <c r="K107" i="1"/>
  <c r="L107" i="1"/>
  <c r="E82" i="1"/>
  <c r="F82" i="1"/>
  <c r="G82" i="1"/>
  <c r="H82" i="1"/>
  <c r="I82" i="1"/>
  <c r="J82" i="1"/>
  <c r="K82" i="1"/>
  <c r="L82" i="1"/>
  <c r="E83" i="1"/>
  <c r="F83" i="1"/>
  <c r="G83" i="1"/>
  <c r="H83" i="1"/>
  <c r="I83" i="1"/>
  <c r="J83" i="1"/>
  <c r="K83" i="1"/>
  <c r="L83" i="1"/>
  <c r="E84" i="1"/>
  <c r="F84" i="1"/>
  <c r="G84" i="1"/>
  <c r="H84" i="1"/>
  <c r="I84" i="1"/>
  <c r="J84" i="1"/>
  <c r="K84" i="1"/>
  <c r="L84" i="1"/>
  <c r="E85" i="1"/>
  <c r="F85" i="1"/>
  <c r="G85" i="1"/>
  <c r="H85" i="1"/>
  <c r="I85" i="1"/>
  <c r="J85" i="1"/>
  <c r="K85" i="1"/>
  <c r="L85" i="1"/>
  <c r="F86" i="1"/>
  <c r="G86" i="1"/>
  <c r="H86" i="1"/>
  <c r="I86" i="1"/>
  <c r="J86" i="1"/>
  <c r="K86" i="1"/>
  <c r="L86" i="1"/>
  <c r="F87" i="1"/>
  <c r="G87" i="1"/>
  <c r="H87" i="1"/>
  <c r="I87" i="1"/>
  <c r="J87" i="1"/>
  <c r="K87" i="1"/>
  <c r="L87" i="1"/>
  <c r="F88" i="1"/>
  <c r="G88" i="1"/>
  <c r="H88" i="1"/>
  <c r="I88" i="1"/>
  <c r="J88" i="1"/>
  <c r="K88" i="1"/>
  <c r="L88" i="1"/>
  <c r="E63" i="1"/>
  <c r="F63" i="1"/>
  <c r="G63" i="1"/>
  <c r="H63" i="1"/>
  <c r="I63" i="1"/>
  <c r="J63" i="1"/>
  <c r="K63" i="1"/>
  <c r="L63" i="1"/>
  <c r="F64" i="1"/>
  <c r="G64" i="1"/>
  <c r="H64" i="1"/>
  <c r="I64" i="1"/>
  <c r="J64" i="1"/>
  <c r="K64" i="1"/>
  <c r="L64" i="1"/>
  <c r="E65" i="1"/>
  <c r="F65" i="1"/>
  <c r="G65" i="1"/>
  <c r="H65" i="1"/>
  <c r="I65" i="1"/>
  <c r="J65" i="1"/>
  <c r="K65" i="1"/>
  <c r="L65" i="1"/>
  <c r="E66" i="1"/>
  <c r="F66" i="1"/>
  <c r="G66" i="1"/>
  <c r="H66" i="1"/>
  <c r="I66" i="1"/>
  <c r="J66" i="1"/>
  <c r="K66" i="1"/>
  <c r="L66" i="1"/>
  <c r="F67" i="1"/>
  <c r="G67" i="1"/>
  <c r="H67" i="1"/>
  <c r="I67" i="1"/>
  <c r="J67" i="1"/>
  <c r="K67" i="1"/>
  <c r="L67" i="1"/>
  <c r="E68" i="1"/>
  <c r="F68" i="1"/>
  <c r="G68" i="1"/>
  <c r="H68" i="1"/>
  <c r="I68" i="1"/>
  <c r="J68" i="1"/>
  <c r="K68" i="1"/>
  <c r="L68" i="1"/>
  <c r="F69" i="1"/>
  <c r="G69" i="1"/>
  <c r="H69" i="1"/>
  <c r="I69" i="1"/>
  <c r="J69" i="1"/>
  <c r="K69" i="1"/>
  <c r="L69" i="1"/>
  <c r="E44" i="1"/>
  <c r="F44" i="1"/>
  <c r="G44" i="1"/>
  <c r="H44" i="1"/>
  <c r="I44" i="1"/>
  <c r="J44" i="1"/>
  <c r="K44" i="1"/>
  <c r="L44" i="1"/>
  <c r="F45" i="1"/>
  <c r="G45" i="1"/>
  <c r="H45" i="1"/>
  <c r="I45" i="1"/>
  <c r="J45" i="1"/>
  <c r="K45" i="1"/>
  <c r="L45" i="1"/>
  <c r="E46" i="1"/>
  <c r="F46" i="1"/>
  <c r="G46" i="1"/>
  <c r="H46" i="1"/>
  <c r="I46" i="1"/>
  <c r="J46" i="1"/>
  <c r="K46" i="1"/>
  <c r="L46" i="1"/>
  <c r="F47" i="1"/>
  <c r="G47" i="1"/>
  <c r="H47" i="1"/>
  <c r="I47" i="1"/>
  <c r="J47" i="1"/>
  <c r="K47" i="1"/>
  <c r="L47" i="1"/>
  <c r="F48" i="1"/>
  <c r="G48" i="1"/>
  <c r="H48" i="1"/>
  <c r="I48" i="1"/>
  <c r="J48" i="1"/>
  <c r="K48" i="1"/>
  <c r="L48" i="1"/>
  <c r="E49" i="1"/>
  <c r="F49" i="1"/>
  <c r="G49" i="1"/>
  <c r="H49" i="1"/>
  <c r="I49" i="1"/>
  <c r="J49" i="1"/>
  <c r="K49" i="1"/>
  <c r="L49" i="1"/>
  <c r="F50" i="1"/>
  <c r="G50" i="1"/>
  <c r="H50" i="1"/>
  <c r="I50" i="1"/>
  <c r="J50" i="1"/>
  <c r="K50" i="1"/>
  <c r="L50" i="1"/>
  <c r="E25" i="1"/>
  <c r="F25" i="1"/>
  <c r="G25" i="1"/>
  <c r="H25" i="1"/>
  <c r="I25" i="1"/>
  <c r="J25" i="1"/>
  <c r="K25" i="1"/>
  <c r="L25" i="1"/>
  <c r="F26" i="1"/>
  <c r="G26" i="1"/>
  <c r="H26" i="1"/>
  <c r="I26" i="1"/>
  <c r="J26" i="1"/>
  <c r="K26" i="1"/>
  <c r="L26" i="1"/>
  <c r="E27" i="1"/>
  <c r="F27" i="1"/>
  <c r="G27" i="1"/>
  <c r="H27" i="1"/>
  <c r="I27" i="1"/>
  <c r="J27" i="1"/>
  <c r="K27" i="1"/>
  <c r="L27" i="1"/>
  <c r="E28" i="1"/>
  <c r="F28" i="1"/>
  <c r="G28" i="1"/>
  <c r="H28" i="1"/>
  <c r="I28" i="1"/>
  <c r="J28" i="1"/>
  <c r="K28" i="1"/>
  <c r="L28" i="1"/>
  <c r="F29" i="1"/>
  <c r="G29" i="1"/>
  <c r="H29" i="1"/>
  <c r="I29" i="1"/>
  <c r="J29" i="1"/>
  <c r="K29" i="1"/>
  <c r="L29" i="1"/>
  <c r="E30" i="1"/>
  <c r="F30" i="1"/>
  <c r="G30" i="1"/>
  <c r="H30" i="1"/>
  <c r="I30" i="1"/>
  <c r="J30" i="1"/>
  <c r="K30" i="1"/>
  <c r="L30" i="1"/>
  <c r="F31" i="1"/>
  <c r="G31" i="1"/>
  <c r="H31" i="1"/>
  <c r="I31" i="1"/>
  <c r="J31" i="1"/>
  <c r="K31" i="1"/>
  <c r="L31" i="1"/>
  <c r="E6" i="1" l="1"/>
  <c r="F6" i="1"/>
  <c r="G6" i="1"/>
  <c r="H6" i="1"/>
  <c r="I6" i="1"/>
  <c r="J6" i="1"/>
  <c r="K6" i="1"/>
  <c r="L6" i="1"/>
  <c r="F7" i="1"/>
  <c r="G7" i="1"/>
  <c r="H7" i="1"/>
  <c r="I7" i="1"/>
  <c r="J7" i="1"/>
  <c r="K7" i="1"/>
  <c r="L7" i="1"/>
  <c r="E8" i="1"/>
  <c r="F8" i="1"/>
  <c r="G8" i="1"/>
  <c r="H8" i="1"/>
  <c r="I8" i="1"/>
  <c r="J8" i="1"/>
  <c r="K8" i="1"/>
  <c r="L8" i="1"/>
  <c r="E9" i="1"/>
  <c r="F9" i="1"/>
  <c r="G9" i="1"/>
  <c r="H9" i="1"/>
  <c r="I9" i="1"/>
  <c r="J9" i="1"/>
  <c r="K9" i="1"/>
  <c r="L9" i="1"/>
  <c r="F12" i="1"/>
  <c r="G12" i="1"/>
  <c r="H12" i="1"/>
  <c r="I12" i="1"/>
  <c r="J12" i="1"/>
  <c r="K12" i="1"/>
  <c r="L12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H196" i="1" l="1"/>
  <c r="J196" i="1"/>
  <c r="G196" i="1"/>
  <c r="F196" i="1"/>
</calcChain>
</file>

<file path=xl/sharedStrings.xml><?xml version="1.0" encoding="utf-8"?>
<sst xmlns="http://schemas.openxmlformats.org/spreadsheetml/2006/main" count="188" uniqueCount="43">
  <si>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</si>
  <si>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</si>
  <si>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</si>
  <si>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</si>
  <si>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</si>
  <si>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</si>
  <si>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</si>
  <si>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</si>
  <si>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</si>
  <si>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</si>
  <si>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</si>
  <si>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</si>
  <si>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</si>
  <si>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</si>
  <si>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</si>
  <si>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</si>
  <si>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</si>
  <si>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</si>
  <si>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</si>
  <si>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</si>
  <si>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</si>
  <si>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</si>
  <si>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</si>
  <si>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</si>
  <si>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</si>
  <si>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</si>
  <si>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</si>
  <si>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</si>
  <si>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</si>
  <si>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</si>
  <si>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</si>
  <si>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</si>
  <si>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</si>
  <si>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</si>
  <si>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</si>
  <si>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</si>
  <si>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</si>
  <si>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</si>
  <si>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</si>
  <si>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</si>
  <si>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МБОУ Алтунинская  ООШ</t>
  </si>
  <si>
    <t>Чукавина В.Е.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</si>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</sst>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3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073;%20&#1089;%20&#1089;&#1072;&#1081;&#1090;&#1072;/tm2023-sm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Вермишель отварная /биточки куриные</v>
          </cell>
          <cell r="F6" t="str">
            <v>150/90</v>
          </cell>
          <cell r="G6">
            <v>17.55</v>
          </cell>
          <cell r="H6">
            <v>15.55</v>
          </cell>
          <cell r="I6">
            <v>49</v>
          </cell>
          <cell r="J6">
            <v>400</v>
          </cell>
          <cell r="L6">
            <v>37.590000000000003</v>
          </cell>
        </row>
        <row r="8">
          <cell r="E8" t="str">
            <v>Какао</v>
          </cell>
          <cell r="F8">
            <v>200</v>
          </cell>
          <cell r="G8">
            <v>5</v>
          </cell>
          <cell r="H8">
            <v>5</v>
          </cell>
          <cell r="I8">
            <v>32</v>
          </cell>
          <cell r="J8">
            <v>190</v>
          </cell>
          <cell r="L8">
            <v>7.23</v>
          </cell>
        </row>
        <row r="9">
          <cell r="E9" t="str">
            <v>Батон</v>
          </cell>
          <cell r="F9">
            <v>50</v>
          </cell>
          <cell r="G9">
            <v>3.7</v>
          </cell>
          <cell r="H9">
            <v>1.45</v>
          </cell>
          <cell r="I9">
            <v>27.5</v>
          </cell>
          <cell r="J9">
            <v>137.80000000000001</v>
          </cell>
          <cell r="L9">
            <v>3.51</v>
          </cell>
        </row>
        <row r="25">
          <cell r="E25" t="str">
            <v>Каша пшенная/сыр</v>
          </cell>
          <cell r="F25" t="str">
            <v>200 / 15</v>
          </cell>
          <cell r="G25">
            <v>9</v>
          </cell>
          <cell r="H25">
            <v>14</v>
          </cell>
          <cell r="I25">
            <v>31.8</v>
          </cell>
          <cell r="J25">
            <v>294.60000000000002</v>
          </cell>
          <cell r="L25">
            <v>26.51</v>
          </cell>
        </row>
        <row r="27">
          <cell r="E27" t="str">
            <v>Кофейный напиток</v>
          </cell>
          <cell r="F27">
            <v>200</v>
          </cell>
          <cell r="G27">
            <v>2</v>
          </cell>
          <cell r="H27">
            <v>2</v>
          </cell>
          <cell r="I27">
            <v>18</v>
          </cell>
          <cell r="J27">
            <v>91</v>
          </cell>
          <cell r="L27">
            <v>8.66</v>
          </cell>
        </row>
        <row r="28">
          <cell r="E28" t="str">
            <v>Батон</v>
          </cell>
          <cell r="F28">
            <v>50</v>
          </cell>
          <cell r="G28">
            <v>4</v>
          </cell>
          <cell r="H28">
            <v>1</v>
          </cell>
          <cell r="I28">
            <v>27</v>
          </cell>
          <cell r="J28">
            <v>138</v>
          </cell>
          <cell r="L28">
            <v>4</v>
          </cell>
        </row>
        <row r="30">
          <cell r="E30" t="str">
            <v>Печенье</v>
          </cell>
          <cell r="F30">
            <v>50</v>
          </cell>
          <cell r="G30">
            <v>4</v>
          </cell>
          <cell r="H30">
            <v>8</v>
          </cell>
          <cell r="I30">
            <v>32</v>
          </cell>
          <cell r="J30">
            <v>320</v>
          </cell>
          <cell r="L30">
            <v>12.11</v>
          </cell>
        </row>
        <row r="44">
          <cell r="E44" t="str">
            <v>Картофельное пюре, рыба припущенная</v>
          </cell>
          <cell r="F44" t="str">
            <v>150 / 90</v>
          </cell>
          <cell r="G44">
            <v>21.33</v>
          </cell>
          <cell r="H44">
            <v>6.83</v>
          </cell>
          <cell r="I44">
            <v>26.85</v>
          </cell>
          <cell r="J44">
            <v>263</v>
          </cell>
          <cell r="L44">
            <v>41</v>
          </cell>
        </row>
        <row r="46">
          <cell r="E46" t="str">
            <v>Чай сладкий</v>
          </cell>
          <cell r="F46">
            <v>200</v>
          </cell>
          <cell r="G46">
            <v>0.2</v>
          </cell>
          <cell r="H46">
            <v>0.1</v>
          </cell>
          <cell r="I46">
            <v>15.4</v>
          </cell>
          <cell r="J46">
            <v>59</v>
          </cell>
          <cell r="L46">
            <v>1.31</v>
          </cell>
        </row>
        <row r="47">
          <cell r="F47">
            <v>50</v>
          </cell>
          <cell r="G47">
            <v>3.7</v>
          </cell>
          <cell r="H47">
            <v>1.45</v>
          </cell>
          <cell r="I47">
            <v>27.5</v>
          </cell>
          <cell r="J47">
            <v>138</v>
          </cell>
          <cell r="L47">
            <v>4</v>
          </cell>
        </row>
        <row r="49">
          <cell r="E49" t="str">
            <v>Йогурт</v>
          </cell>
          <cell r="F49">
            <v>95</v>
          </cell>
          <cell r="L49">
            <v>18.399999999999999</v>
          </cell>
        </row>
        <row r="63">
          <cell r="E63" t="str">
            <v>Творожная запеканка со сгущеным молоком</v>
          </cell>
          <cell r="F63" t="str">
            <v>170 / 38</v>
          </cell>
          <cell r="G63">
            <v>28</v>
          </cell>
          <cell r="H63">
            <v>18</v>
          </cell>
          <cell r="I63">
            <v>32</v>
          </cell>
          <cell r="J63">
            <v>280</v>
          </cell>
          <cell r="L63">
            <v>42.44</v>
          </cell>
        </row>
        <row r="65">
          <cell r="E65" t="str">
            <v>кофейный напиток</v>
          </cell>
          <cell r="F65">
            <v>200</v>
          </cell>
          <cell r="G65">
            <v>2</v>
          </cell>
          <cell r="H65">
            <v>2</v>
          </cell>
          <cell r="I65">
            <v>18</v>
          </cell>
          <cell r="J65">
            <v>91</v>
          </cell>
          <cell r="L65">
            <v>8.66</v>
          </cell>
        </row>
        <row r="66">
          <cell r="E66" t="str">
            <v>Батон</v>
          </cell>
          <cell r="F66">
            <v>50</v>
          </cell>
          <cell r="G66">
            <v>4</v>
          </cell>
          <cell r="H66">
            <v>1</v>
          </cell>
          <cell r="I66">
            <v>28</v>
          </cell>
          <cell r="J66">
            <v>138</v>
          </cell>
          <cell r="L66">
            <v>4</v>
          </cell>
        </row>
        <row r="68">
          <cell r="E68" t="str">
            <v>Сок</v>
          </cell>
          <cell r="F68">
            <v>200</v>
          </cell>
          <cell r="L68">
            <v>25.53</v>
          </cell>
        </row>
        <row r="82">
          <cell r="E82" t="str">
            <v xml:space="preserve">Каша гречневая </v>
          </cell>
          <cell r="F82">
            <v>150</v>
          </cell>
          <cell r="G82">
            <v>22</v>
          </cell>
          <cell r="H82">
            <v>17</v>
          </cell>
          <cell r="I82">
            <v>45</v>
          </cell>
          <cell r="J82">
            <v>432</v>
          </cell>
          <cell r="L82">
            <v>9.1199999999999992</v>
          </cell>
        </row>
        <row r="83">
          <cell r="E83" t="str">
            <v>гуляш из говядины</v>
          </cell>
          <cell r="F83">
            <v>100</v>
          </cell>
          <cell r="L83">
            <v>40.89</v>
          </cell>
        </row>
        <row r="84">
          <cell r="E84" t="str">
            <v>Сок</v>
          </cell>
          <cell r="F84">
            <v>200</v>
          </cell>
          <cell r="G84">
            <v>0</v>
          </cell>
          <cell r="H84">
            <v>0</v>
          </cell>
          <cell r="I84">
            <v>20</v>
          </cell>
          <cell r="J84">
            <v>92</v>
          </cell>
          <cell r="L84">
            <v>25.53</v>
          </cell>
        </row>
        <row r="85">
          <cell r="E85" t="str">
            <v>Батон</v>
          </cell>
          <cell r="F85">
            <v>50</v>
          </cell>
          <cell r="G85">
            <v>3.7</v>
          </cell>
          <cell r="H85">
            <v>1.45</v>
          </cell>
          <cell r="I85">
            <v>27.5</v>
          </cell>
          <cell r="J85">
            <v>138</v>
          </cell>
          <cell r="L85">
            <v>4</v>
          </cell>
        </row>
        <row r="101">
          <cell r="E101" t="str">
            <v>Вермишель отварная /биточки куриные</v>
          </cell>
          <cell r="F101" t="str">
            <v>150/ 90</v>
          </cell>
          <cell r="G101">
            <v>17.55</v>
          </cell>
          <cell r="H101">
            <v>15.55</v>
          </cell>
          <cell r="I101">
            <v>49</v>
          </cell>
          <cell r="J101">
            <v>400</v>
          </cell>
          <cell r="L101">
            <v>27.4</v>
          </cell>
        </row>
        <row r="103">
          <cell r="E103" t="str">
            <v>Какао</v>
          </cell>
          <cell r="F103">
            <v>200</v>
          </cell>
          <cell r="G103">
            <v>5</v>
          </cell>
          <cell r="H103">
            <v>5</v>
          </cell>
          <cell r="I103">
            <v>32</v>
          </cell>
          <cell r="J103">
            <v>190</v>
          </cell>
          <cell r="L103">
            <v>8.52</v>
          </cell>
        </row>
        <row r="104">
          <cell r="E104" t="str">
            <v>Батон</v>
          </cell>
          <cell r="F104">
            <v>50</v>
          </cell>
          <cell r="G104">
            <v>3.7</v>
          </cell>
          <cell r="H104">
            <v>1.45</v>
          </cell>
          <cell r="I104">
            <v>27.5</v>
          </cell>
          <cell r="J104">
            <v>138</v>
          </cell>
          <cell r="L104">
            <v>4</v>
          </cell>
        </row>
        <row r="106">
          <cell r="F106" t="str">
            <v>Сок</v>
          </cell>
          <cell r="G106">
            <v>200</v>
          </cell>
          <cell r="L106">
            <v>25.53</v>
          </cell>
        </row>
        <row r="120">
          <cell r="E120" t="str">
            <v>Каша рисовая/сыр</v>
          </cell>
          <cell r="F120" t="str">
            <v>200 / 15</v>
          </cell>
          <cell r="G120">
            <v>6.98</v>
          </cell>
          <cell r="H120">
            <v>12.43</v>
          </cell>
          <cell r="I120">
            <v>31.6</v>
          </cell>
          <cell r="J120">
            <v>272</v>
          </cell>
          <cell r="L120">
            <v>28.09</v>
          </cell>
        </row>
        <row r="122">
          <cell r="E122" t="str">
            <v>Кофейный напиток</v>
          </cell>
          <cell r="F122">
            <v>200</v>
          </cell>
          <cell r="G122">
            <v>1.6</v>
          </cell>
          <cell r="H122">
            <v>1.6</v>
          </cell>
          <cell r="I122">
            <v>18.399999999999999</v>
          </cell>
          <cell r="J122">
            <v>91</v>
          </cell>
          <cell r="L122">
            <v>8.66</v>
          </cell>
        </row>
        <row r="123">
          <cell r="E123" t="str">
            <v>Батон</v>
          </cell>
          <cell r="F123">
            <v>50</v>
          </cell>
          <cell r="G123">
            <v>4</v>
          </cell>
          <cell r="H123">
            <v>1.43</v>
          </cell>
          <cell r="I123">
            <v>28</v>
          </cell>
          <cell r="J123">
            <v>138</v>
          </cell>
          <cell r="L123">
            <v>4</v>
          </cell>
        </row>
        <row r="125">
          <cell r="E125" t="str">
            <v>Вафли</v>
          </cell>
          <cell r="F125">
            <v>50</v>
          </cell>
          <cell r="G125">
            <v>4</v>
          </cell>
          <cell r="H125">
            <v>11</v>
          </cell>
          <cell r="I125">
            <v>32</v>
          </cell>
          <cell r="J125">
            <v>245</v>
          </cell>
          <cell r="L125">
            <v>9.59</v>
          </cell>
        </row>
        <row r="139">
          <cell r="E139" t="str">
            <v>рагу из овощей/котлета мясная</v>
          </cell>
          <cell r="F139" t="str">
            <v>150 / 90</v>
          </cell>
          <cell r="G139">
            <v>11.51</v>
          </cell>
          <cell r="H139">
            <v>29</v>
          </cell>
          <cell r="I139">
            <v>33.4</v>
          </cell>
          <cell r="J139">
            <v>365</v>
          </cell>
          <cell r="L139">
            <v>46.02</v>
          </cell>
        </row>
        <row r="141">
          <cell r="E141" t="str">
            <v>Чай сладкий</v>
          </cell>
          <cell r="F141">
            <v>200</v>
          </cell>
          <cell r="G141">
            <v>0.2</v>
          </cell>
          <cell r="H141">
            <v>0.1</v>
          </cell>
          <cell r="I141">
            <v>15.4</v>
          </cell>
          <cell r="J141">
            <v>28</v>
          </cell>
          <cell r="L141">
            <v>1.31</v>
          </cell>
        </row>
        <row r="142">
          <cell r="E142" t="str">
            <v>Батон</v>
          </cell>
          <cell r="F142">
            <v>50</v>
          </cell>
          <cell r="G142">
            <v>4</v>
          </cell>
          <cell r="H142">
            <v>1.43</v>
          </cell>
          <cell r="I142">
            <v>28</v>
          </cell>
          <cell r="J142">
            <v>138</v>
          </cell>
          <cell r="L142">
            <v>4</v>
          </cell>
        </row>
        <row r="144">
          <cell r="E144" t="str">
            <v>Йогурт</v>
          </cell>
          <cell r="F144">
            <v>95</v>
          </cell>
          <cell r="L144">
            <v>18.399999999999999</v>
          </cell>
        </row>
        <row r="158">
          <cell r="E158" t="str">
            <v>Рис отварной/биточки рыбные</v>
          </cell>
          <cell r="F158" t="str">
            <v>170 / 90</v>
          </cell>
          <cell r="G158">
            <v>15</v>
          </cell>
          <cell r="H158">
            <v>10.050000000000001</v>
          </cell>
          <cell r="I158">
            <v>44</v>
          </cell>
          <cell r="J158">
            <v>364</v>
          </cell>
          <cell r="L158">
            <v>47.34</v>
          </cell>
        </row>
        <row r="160">
          <cell r="E160" t="str">
            <v>Кофейный напиток</v>
          </cell>
          <cell r="F160">
            <v>200</v>
          </cell>
          <cell r="G160">
            <v>2</v>
          </cell>
          <cell r="H160">
            <v>2</v>
          </cell>
          <cell r="I160">
            <v>18</v>
          </cell>
          <cell r="J160">
            <v>91</v>
          </cell>
          <cell r="L160">
            <v>8.66</v>
          </cell>
        </row>
        <row r="161">
          <cell r="E161" t="str">
            <v>Батон</v>
          </cell>
          <cell r="F161">
            <v>50</v>
          </cell>
          <cell r="G161">
            <v>3.7</v>
          </cell>
          <cell r="H161">
            <v>1.45</v>
          </cell>
          <cell r="I161">
            <v>27.5</v>
          </cell>
          <cell r="J161">
            <v>137.80000000000001</v>
          </cell>
          <cell r="L161">
            <v>4</v>
          </cell>
        </row>
        <row r="177">
          <cell r="E177" t="str">
            <v>Картофельное пюре/котлета мясная/свекла тушеная</v>
          </cell>
          <cell r="F177" t="str">
            <v>150 /90/60</v>
          </cell>
          <cell r="G177">
            <v>21.33</v>
          </cell>
          <cell r="H177">
            <v>27.9</v>
          </cell>
          <cell r="I177">
            <v>47.14</v>
          </cell>
          <cell r="J177">
            <v>345</v>
          </cell>
          <cell r="L177">
            <v>54.69</v>
          </cell>
        </row>
        <row r="179">
          <cell r="E179" t="str">
            <v>Чай сладкий</v>
          </cell>
          <cell r="F179">
            <v>200</v>
          </cell>
          <cell r="G179">
            <v>0.2</v>
          </cell>
          <cell r="H179">
            <v>0.1</v>
          </cell>
          <cell r="I179">
            <v>14</v>
          </cell>
          <cell r="J179">
            <v>28</v>
          </cell>
          <cell r="L179">
            <v>1.31</v>
          </cell>
        </row>
        <row r="180">
          <cell r="E180" t="str">
            <v>Батон</v>
          </cell>
          <cell r="F180">
            <v>50</v>
          </cell>
          <cell r="G180">
            <v>3.7</v>
          </cell>
          <cell r="H180">
            <v>1.45</v>
          </cell>
          <cell r="I180">
            <v>27.5</v>
          </cell>
          <cell r="J180">
            <v>137.80000000000001</v>
          </cell>
          <cell r="L180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4" sqref="Q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40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tr">
        <f>[1]Лист1!E6</f>
        <v>Вермишель отварная /биточки куриные</v>
      </c>
      <c r="F6" s="40" t="str">
        <f>[1]Лист1!F6</f>
        <v>150/90</v>
      </c>
      <c r="G6" s="40">
        <f>[1]Лист1!G6</f>
        <v>17.55</v>
      </c>
      <c r="H6" s="40">
        <f>[1]Лист1!H6</f>
        <v>15.55</v>
      </c>
      <c r="I6" s="40">
        <f>[1]Лист1!I6</f>
        <v>49</v>
      </c>
      <c r="J6" s="40">
        <f>[1]Лист1!J6</f>
        <v>400</v>
      </c>
      <c r="K6" s="41">
        <f>[1]Лист1!K6</f>
        <v>0</v>
      </c>
      <c r="L6" s="40">
        <f>[1]Лист1!L6</f>
        <v>37.590000000000003</v>
      </c>
    </row>
    <row r="7" spans="1:12" ht="15" x14ac:dyDescent="0.25">
      <c r="A7" s="23"/>
      <c r="B7" s="15"/>
      <c r="C7" s="11"/>
      <c r="D7" s="6"/>
      <c r="E7" s="42"/>
      <c r="F7" s="43">
        <f>[1]Лист1!F7</f>
        <v>0</v>
      </c>
      <c r="G7" s="43">
        <f>[1]Лист1!G7</f>
        <v>0</v>
      </c>
      <c r="H7" s="43">
        <f>[1]Лист1!H7</f>
        <v>0</v>
      </c>
      <c r="I7" s="43">
        <f>[1]Лист1!I7</f>
        <v>0</v>
      </c>
      <c r="J7" s="43">
        <f>[1]Лист1!J7</f>
        <v>0</v>
      </c>
      <c r="K7" s="44">
        <f>[1]Лист1!K7</f>
        <v>0</v>
      </c>
      <c r="L7" s="43">
        <f>[1]Лист1!L7</f>
        <v>0</v>
      </c>
    </row>
    <row r="8" spans="1:12" ht="15" x14ac:dyDescent="0.25">
      <c r="A8" s="23"/>
      <c r="B8" s="15"/>
      <c r="C8" s="11"/>
      <c r="D8" s="7" t="s">
        <v>22</v>
      </c>
      <c r="E8" s="42" t="str">
        <f>[1]Лист1!E8</f>
        <v>Какао</v>
      </c>
      <c r="F8" s="43">
        <f>[1]Лист1!F8</f>
        <v>200</v>
      </c>
      <c r="G8" s="43">
        <f>[1]Лист1!G8</f>
        <v>5</v>
      </c>
      <c r="H8" s="43">
        <f>[1]Лист1!H8</f>
        <v>5</v>
      </c>
      <c r="I8" s="43">
        <f>[1]Лист1!I8</f>
        <v>32</v>
      </c>
      <c r="J8" s="43">
        <f>[1]Лист1!J8</f>
        <v>190</v>
      </c>
      <c r="K8" s="44">
        <f>[1]Лист1!K8</f>
        <v>0</v>
      </c>
      <c r="L8" s="43">
        <f>[1]Лист1!L8</f>
        <v>7.23</v>
      </c>
    </row>
    <row r="9" spans="1:12" ht="15" x14ac:dyDescent="0.25">
      <c r="A9" s="23"/>
      <c r="B9" s="15"/>
      <c r="C9" s="11"/>
      <c r="D9" s="7" t="s">
        <v>23</v>
      </c>
      <c r="E9" s="42" t="str">
        <f>[1]Лист1!E9</f>
        <v>Батон</v>
      </c>
      <c r="F9" s="43">
        <f>[1]Лист1!F9</f>
        <v>50</v>
      </c>
      <c r="G9" s="43">
        <f>[1]Лист1!G9</f>
        <v>3.7</v>
      </c>
      <c r="H9" s="43">
        <f>[1]Лист1!H9</f>
        <v>1.45</v>
      </c>
      <c r="I9" s="43">
        <f>[1]Лист1!I9</f>
        <v>27.5</v>
      </c>
      <c r="J9" s="43">
        <f>[1]Лист1!J9</f>
        <v>137.80000000000001</v>
      </c>
      <c r="K9" s="44">
        <f>[1]Лист1!K9</f>
        <v>0</v>
      </c>
      <c r="L9" s="43">
        <f>[1]Лист1!L9</f>
        <v>3.51</v>
      </c>
    </row>
    <row r="10" spans="1:12" ht="15" x14ac:dyDescent="0.25">
      <c r="A10" s="23"/>
      <c r="B10" s="15"/>
      <c r="C10" s="11"/>
      <c r="D10" s="7" t="s">
        <v>24</v>
      </c>
      <c r="E10" s="53" t="s">
        <v>42</v>
      </c>
      <c r="F10" s="54">
        <v>200</v>
      </c>
      <c r="G10" s="54"/>
      <c r="H10" s="54"/>
      <c r="I10" s="54"/>
      <c r="J10" s="54"/>
      <c r="K10" s="55"/>
      <c r="L10" s="54">
        <v>15.45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>
        <f>[1]Лист1!F12</f>
        <v>0</v>
      </c>
      <c r="G12" s="43">
        <f>[1]Лист1!G12</f>
        <v>0</v>
      </c>
      <c r="H12" s="43">
        <f>[1]Лист1!H12</f>
        <v>0</v>
      </c>
      <c r="I12" s="43">
        <f>[1]Лист1!I12</f>
        <v>0</v>
      </c>
      <c r="J12" s="43">
        <f>[1]Лист1!J12</f>
        <v>0</v>
      </c>
      <c r="K12" s="44">
        <f>[1]Лист1!K12</f>
        <v>0</v>
      </c>
      <c r="L12" s="43">
        <f>[1]Лист1!L12</f>
        <v>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26.25</v>
      </c>
      <c r="H13" s="19">
        <f t="shared" si="0"/>
        <v>22</v>
      </c>
      <c r="I13" s="19">
        <f t="shared" si="0"/>
        <v>108.5</v>
      </c>
      <c r="J13" s="19">
        <f t="shared" si="0"/>
        <v>727.8</v>
      </c>
      <c r="K13" s="25"/>
      <c r="L13" s="19">
        <f t="shared" ref="L13" si="1">SUM(L6:L12)</f>
        <v>63.78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450</v>
      </c>
      <c r="G24" s="32">
        <f t="shared" ref="G24:J24" si="4">G13+G23</f>
        <v>26.25</v>
      </c>
      <c r="H24" s="32">
        <f t="shared" si="4"/>
        <v>22</v>
      </c>
      <c r="I24" s="32">
        <f t="shared" si="4"/>
        <v>108.5</v>
      </c>
      <c r="J24" s="32">
        <f t="shared" si="4"/>
        <v>727.8</v>
      </c>
      <c r="K24" s="32"/>
      <c r="L24" s="32">
        <f t="shared" ref="L24" si="5">L13+L23</f>
        <v>63.78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tr">
        <f>[1]Лист1!E25</f>
        <v>Каша пшенная/сыр</v>
      </c>
      <c r="F25" s="40" t="str">
        <f>[1]Лист1!F25</f>
        <v>200 / 15</v>
      </c>
      <c r="G25" s="40">
        <f>[1]Лист1!G25</f>
        <v>9</v>
      </c>
      <c r="H25" s="40">
        <f>[1]Лист1!H25</f>
        <v>14</v>
      </c>
      <c r="I25" s="40">
        <f>[1]Лист1!I25</f>
        <v>31.8</v>
      </c>
      <c r="J25" s="40">
        <f>[1]Лист1!J25</f>
        <v>294.60000000000002</v>
      </c>
      <c r="K25" s="41">
        <f>[1]Лист1!K25</f>
        <v>0</v>
      </c>
      <c r="L25" s="40">
        <f>[1]Лист1!L25</f>
        <v>26.51</v>
      </c>
    </row>
    <row r="26" spans="1:12" ht="15" x14ac:dyDescent="0.25">
      <c r="A26" s="14"/>
      <c r="B26" s="15"/>
      <c r="C26" s="11"/>
      <c r="D26" s="6"/>
      <c r="E26" s="42"/>
      <c r="F26" s="43">
        <f>[1]Лист1!F26</f>
        <v>0</v>
      </c>
      <c r="G26" s="43">
        <f>[1]Лист1!G26</f>
        <v>0</v>
      </c>
      <c r="H26" s="43">
        <f>[1]Лист1!H26</f>
        <v>0</v>
      </c>
      <c r="I26" s="43">
        <f>[1]Лист1!I26</f>
        <v>0</v>
      </c>
      <c r="J26" s="43">
        <f>[1]Лист1!J26</f>
        <v>0</v>
      </c>
      <c r="K26" s="44">
        <f>[1]Лист1!K26</f>
        <v>0</v>
      </c>
      <c r="L26" s="43">
        <f>[1]Лист1!L26</f>
        <v>0</v>
      </c>
    </row>
    <row r="27" spans="1:12" ht="15" x14ac:dyDescent="0.25">
      <c r="A27" s="14"/>
      <c r="B27" s="15"/>
      <c r="C27" s="11"/>
      <c r="D27" s="7" t="s">
        <v>22</v>
      </c>
      <c r="E27" s="42" t="str">
        <f>[1]Лист1!E27</f>
        <v>Кофейный напиток</v>
      </c>
      <c r="F27" s="43">
        <f>[1]Лист1!F27</f>
        <v>200</v>
      </c>
      <c r="G27" s="43">
        <f>[1]Лист1!G27</f>
        <v>2</v>
      </c>
      <c r="H27" s="43">
        <f>[1]Лист1!H27</f>
        <v>2</v>
      </c>
      <c r="I27" s="43">
        <f>[1]Лист1!I27</f>
        <v>18</v>
      </c>
      <c r="J27" s="43">
        <f>[1]Лист1!J27</f>
        <v>91</v>
      </c>
      <c r="K27" s="44">
        <f>[1]Лист1!K27</f>
        <v>0</v>
      </c>
      <c r="L27" s="43">
        <f>[1]Лист1!L27</f>
        <v>8.66</v>
      </c>
    </row>
    <row r="28" spans="1:12" ht="15" x14ac:dyDescent="0.25">
      <c r="A28" s="14"/>
      <c r="B28" s="15"/>
      <c r="C28" s="11"/>
      <c r="D28" s="7" t="s">
        <v>23</v>
      </c>
      <c r="E28" s="42" t="str">
        <f>[1]Лист1!E28</f>
        <v>Батон</v>
      </c>
      <c r="F28" s="43">
        <f>[1]Лист1!F28</f>
        <v>50</v>
      </c>
      <c r="G28" s="43">
        <f>[1]Лист1!G28</f>
        <v>4</v>
      </c>
      <c r="H28" s="43">
        <f>[1]Лист1!H28</f>
        <v>1</v>
      </c>
      <c r="I28" s="43">
        <f>[1]Лист1!I28</f>
        <v>27</v>
      </c>
      <c r="J28" s="43">
        <f>[1]Лист1!J28</f>
        <v>138</v>
      </c>
      <c r="K28" s="44">
        <f>[1]Лист1!K28</f>
        <v>0</v>
      </c>
      <c r="L28" s="43">
        <f>[1]Лист1!L28</f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>
        <f>[1]Лист1!F29</f>
        <v>0</v>
      </c>
      <c r="G29" s="43">
        <f>[1]Лист1!G29</f>
        <v>0</v>
      </c>
      <c r="H29" s="43">
        <f>[1]Лист1!H29</f>
        <v>0</v>
      </c>
      <c r="I29" s="43">
        <f>[1]Лист1!I29</f>
        <v>0</v>
      </c>
      <c r="J29" s="43">
        <f>[1]Лист1!J29</f>
        <v>0</v>
      </c>
      <c r="K29" s="44">
        <f>[1]Лист1!K29</f>
        <v>0</v>
      </c>
      <c r="L29" s="43">
        <f>[1]Лист1!L29</f>
        <v>0</v>
      </c>
    </row>
    <row r="30" spans="1:12" ht="15" x14ac:dyDescent="0.25">
      <c r="A30" s="14"/>
      <c r="B30" s="15"/>
      <c r="C30" s="11"/>
      <c r="D30" s="6"/>
      <c r="E30" s="42" t="str">
        <f>[1]Лист1!E30</f>
        <v>Печенье</v>
      </c>
      <c r="F30" s="43">
        <f>[1]Лист1!F30</f>
        <v>50</v>
      </c>
      <c r="G30" s="43">
        <f>[1]Лист1!G30</f>
        <v>4</v>
      </c>
      <c r="H30" s="43">
        <f>[1]Лист1!H30</f>
        <v>8</v>
      </c>
      <c r="I30" s="43">
        <f>[1]Лист1!I30</f>
        <v>32</v>
      </c>
      <c r="J30" s="43">
        <f>[1]Лист1!J30</f>
        <v>320</v>
      </c>
      <c r="K30" s="44">
        <f>[1]Лист1!K30</f>
        <v>0</v>
      </c>
      <c r="L30" s="43">
        <f>[1]Лист1!L30</f>
        <v>12.11</v>
      </c>
    </row>
    <row r="31" spans="1:12" ht="15" x14ac:dyDescent="0.25">
      <c r="A31" s="14"/>
      <c r="B31" s="15"/>
      <c r="C31" s="11"/>
      <c r="D31" s="6"/>
      <c r="E31" s="42"/>
      <c r="F31" s="43">
        <f>[1]Лист1!F31</f>
        <v>0</v>
      </c>
      <c r="G31" s="43">
        <f>[1]Лист1!G31</f>
        <v>0</v>
      </c>
      <c r="H31" s="43">
        <f>[1]Лист1!H31</f>
        <v>0</v>
      </c>
      <c r="I31" s="43">
        <f>[1]Лист1!I31</f>
        <v>0</v>
      </c>
      <c r="J31" s="43">
        <f>[1]Лист1!J31</f>
        <v>0</v>
      </c>
      <c r="K31" s="44">
        <f>[1]Лист1!K31</f>
        <v>0</v>
      </c>
      <c r="L31" s="43">
        <f>[1]Лист1!L31</f>
        <v>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300</v>
      </c>
      <c r="G32" s="19">
        <f t="shared" ref="G32" si="6">SUM(G25:G31)</f>
        <v>19</v>
      </c>
      <c r="H32" s="19">
        <f t="shared" ref="H32" si="7">SUM(H25:H31)</f>
        <v>25</v>
      </c>
      <c r="I32" s="19">
        <f t="shared" ref="I32" si="8">SUM(I25:I31)</f>
        <v>108.8</v>
      </c>
      <c r="J32" s="19">
        <f t="shared" ref="J32:L32" si="9">SUM(J25:J31)</f>
        <v>843.6</v>
      </c>
      <c r="K32" s="25"/>
      <c r="L32" s="19">
        <f t="shared" si="9"/>
        <v>51.28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300</v>
      </c>
      <c r="G43" s="32">
        <f t="shared" ref="G43" si="14">G32+G42</f>
        <v>19</v>
      </c>
      <c r="H43" s="32">
        <f t="shared" ref="H43" si="15">H32+H42</f>
        <v>25</v>
      </c>
      <c r="I43" s="32">
        <f t="shared" ref="I43" si="16">I32+I42</f>
        <v>108.8</v>
      </c>
      <c r="J43" s="32">
        <f t="shared" ref="J43:L43" si="17">J32+J42</f>
        <v>843.6</v>
      </c>
      <c r="K43" s="32"/>
      <c r="L43" s="32">
        <f t="shared" si="17"/>
        <v>51.28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tr">
        <f>[1]Лист1!E44</f>
        <v>Картофельное пюре, рыба припущенная</v>
      </c>
      <c r="F44" s="40" t="str">
        <f>[1]Лист1!F44</f>
        <v>150 / 90</v>
      </c>
      <c r="G44" s="40">
        <f>[1]Лист1!G44</f>
        <v>21.33</v>
      </c>
      <c r="H44" s="40">
        <f>[1]Лист1!H44</f>
        <v>6.83</v>
      </c>
      <c r="I44" s="40">
        <f>[1]Лист1!I44</f>
        <v>26.85</v>
      </c>
      <c r="J44" s="40">
        <f>[1]Лист1!J44</f>
        <v>263</v>
      </c>
      <c r="K44" s="41">
        <f>[1]Лист1!K44</f>
        <v>0</v>
      </c>
      <c r="L44" s="40">
        <f>[1]Лист1!L44</f>
        <v>41</v>
      </c>
    </row>
    <row r="45" spans="1:12" ht="15" x14ac:dyDescent="0.25">
      <c r="A45" s="23"/>
      <c r="B45" s="15"/>
      <c r="C45" s="11"/>
      <c r="D45" s="6"/>
      <c r="E45" s="42"/>
      <c r="F45" s="43">
        <f>[1]Лист1!F45</f>
        <v>0</v>
      </c>
      <c r="G45" s="43">
        <f>[1]Лист1!G45</f>
        <v>0</v>
      </c>
      <c r="H45" s="43">
        <f>[1]Лист1!H45</f>
        <v>0</v>
      </c>
      <c r="I45" s="43">
        <f>[1]Лист1!I45</f>
        <v>0</v>
      </c>
      <c r="J45" s="43">
        <f>[1]Лист1!J45</f>
        <v>0</v>
      </c>
      <c r="K45" s="44">
        <f>[1]Лист1!K45</f>
        <v>0</v>
      </c>
      <c r="L45" s="43">
        <f>[1]Лист1!L45</f>
        <v>0</v>
      </c>
    </row>
    <row r="46" spans="1:12" ht="15" x14ac:dyDescent="0.25">
      <c r="A46" s="23"/>
      <c r="B46" s="15"/>
      <c r="C46" s="11"/>
      <c r="D46" s="7" t="s">
        <v>22</v>
      </c>
      <c r="E46" s="42" t="str">
        <f>[1]Лист1!E46</f>
        <v>Чай сладкий</v>
      </c>
      <c r="F46" s="43">
        <f>[1]Лист1!F46</f>
        <v>200</v>
      </c>
      <c r="G46" s="43">
        <f>[1]Лист1!G46</f>
        <v>0.2</v>
      </c>
      <c r="H46" s="43">
        <f>[1]Лист1!H46</f>
        <v>0.1</v>
      </c>
      <c r="I46" s="43">
        <f>[1]Лист1!I46</f>
        <v>15.4</v>
      </c>
      <c r="J46" s="43">
        <f>[1]Лист1!J46</f>
        <v>59</v>
      </c>
      <c r="K46" s="44">
        <f>[1]Лист1!K46</f>
        <v>0</v>
      </c>
      <c r="L46" s="43">
        <f>[1]Лист1!L46</f>
        <v>1.31</v>
      </c>
    </row>
    <row r="47" spans="1:12" ht="15" x14ac:dyDescent="0.25">
      <c r="A47" s="23"/>
      <c r="B47" s="15"/>
      <c r="C47" s="11"/>
      <c r="D47" s="7" t="s">
        <v>23</v>
      </c>
      <c r="E47" s="42"/>
      <c r="F47" s="43">
        <f>[1]Лист1!F47</f>
        <v>50</v>
      </c>
      <c r="G47" s="43">
        <f>[1]Лист1!G47</f>
        <v>3.7</v>
      </c>
      <c r="H47" s="43">
        <f>[1]Лист1!H47</f>
        <v>1.45</v>
      </c>
      <c r="I47" s="43">
        <f>[1]Лист1!I47</f>
        <v>27.5</v>
      </c>
      <c r="J47" s="43">
        <f>[1]Лист1!J47</f>
        <v>138</v>
      </c>
      <c r="K47" s="44">
        <f>[1]Лист1!K47</f>
        <v>0</v>
      </c>
      <c r="L47" s="43">
        <f>[1]Лист1!L47</f>
        <v>4</v>
      </c>
    </row>
    <row r="48" spans="1:12" ht="15" x14ac:dyDescent="0.25">
      <c r="A48" s="23"/>
      <c r="B48" s="15"/>
      <c r="C48" s="11"/>
      <c r="D48" s="7" t="s">
        <v>24</v>
      </c>
      <c r="E48" s="42"/>
      <c r="F48" s="43">
        <f>[1]Лист1!F48</f>
        <v>0</v>
      </c>
      <c r="G48" s="43">
        <f>[1]Лист1!G48</f>
        <v>0</v>
      </c>
      <c r="H48" s="43">
        <f>[1]Лист1!H48</f>
        <v>0</v>
      </c>
      <c r="I48" s="43">
        <f>[1]Лист1!I48</f>
        <v>0</v>
      </c>
      <c r="J48" s="43">
        <f>[1]Лист1!J48</f>
        <v>0</v>
      </c>
      <c r="K48" s="44">
        <f>[1]Лист1!K48</f>
        <v>0</v>
      </c>
      <c r="L48" s="43">
        <f>[1]Лист1!L48</f>
        <v>0</v>
      </c>
    </row>
    <row r="49" spans="1:12" ht="15" x14ac:dyDescent="0.25">
      <c r="A49" s="23"/>
      <c r="B49" s="15"/>
      <c r="C49" s="11"/>
      <c r="D49" s="6"/>
      <c r="E49" s="42" t="str">
        <f>[1]Лист1!E49</f>
        <v>Йогурт</v>
      </c>
      <c r="F49" s="43">
        <f>[1]Лист1!F49</f>
        <v>95</v>
      </c>
      <c r="G49" s="43">
        <f>[1]Лист1!G49</f>
        <v>0</v>
      </c>
      <c r="H49" s="43">
        <f>[1]Лист1!H49</f>
        <v>0</v>
      </c>
      <c r="I49" s="43">
        <f>[1]Лист1!I49</f>
        <v>0</v>
      </c>
      <c r="J49" s="43">
        <f>[1]Лист1!J49</f>
        <v>0</v>
      </c>
      <c r="K49" s="44">
        <f>[1]Лист1!K49</f>
        <v>0</v>
      </c>
      <c r="L49" s="43">
        <f>[1]Лист1!L49</f>
        <v>18.399999999999999</v>
      </c>
    </row>
    <row r="50" spans="1:12" ht="15" x14ac:dyDescent="0.25">
      <c r="A50" s="23"/>
      <c r="B50" s="15"/>
      <c r="C50" s="11"/>
      <c r="D50" s="6"/>
      <c r="E50" s="42"/>
      <c r="F50" s="43">
        <f>[1]Лист1!F50</f>
        <v>0</v>
      </c>
      <c r="G50" s="43">
        <f>[1]Лист1!G50</f>
        <v>0</v>
      </c>
      <c r="H50" s="43">
        <f>[1]Лист1!H50</f>
        <v>0</v>
      </c>
      <c r="I50" s="43">
        <f>[1]Лист1!I50</f>
        <v>0</v>
      </c>
      <c r="J50" s="43">
        <f>[1]Лист1!J50</f>
        <v>0</v>
      </c>
      <c r="K50" s="44">
        <f>[1]Лист1!K50</f>
        <v>0</v>
      </c>
      <c r="L50" s="43">
        <f>[1]Лист1!L50</f>
        <v>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345</v>
      </c>
      <c r="G51" s="19">
        <f t="shared" ref="G51" si="18">SUM(G44:G50)</f>
        <v>25.229999999999997</v>
      </c>
      <c r="H51" s="19">
        <f t="shared" ref="H51" si="19">SUM(H44:H50)</f>
        <v>8.379999999999999</v>
      </c>
      <c r="I51" s="19">
        <f t="shared" ref="I51" si="20">SUM(I44:I50)</f>
        <v>69.75</v>
      </c>
      <c r="J51" s="19">
        <f t="shared" ref="J51:L51" si="21">SUM(J44:J50)</f>
        <v>460</v>
      </c>
      <c r="K51" s="25"/>
      <c r="L51" s="19">
        <f t="shared" si="21"/>
        <v>64.710000000000008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345</v>
      </c>
      <c r="G62" s="32">
        <f t="shared" ref="G62" si="26">G51+G61</f>
        <v>25.229999999999997</v>
      </c>
      <c r="H62" s="32">
        <f t="shared" ref="H62" si="27">H51+H61</f>
        <v>8.379999999999999</v>
      </c>
      <c r="I62" s="32">
        <f t="shared" ref="I62" si="28">I51+I61</f>
        <v>69.75</v>
      </c>
      <c r="J62" s="32">
        <f t="shared" ref="J62:L62" si="29">J51+J61</f>
        <v>460</v>
      </c>
      <c r="K62" s="32"/>
      <c r="L62" s="32">
        <f t="shared" si="29"/>
        <v>64.710000000000008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tr">
        <f>[1]Лист1!E63</f>
        <v>Творожная запеканка со сгущеным молоком</v>
      </c>
      <c r="F63" s="40" t="str">
        <f>[1]Лист1!F63</f>
        <v>170 / 38</v>
      </c>
      <c r="G63" s="40">
        <f>[1]Лист1!G63</f>
        <v>28</v>
      </c>
      <c r="H63" s="40">
        <f>[1]Лист1!H63</f>
        <v>18</v>
      </c>
      <c r="I63" s="40">
        <f>[1]Лист1!I63</f>
        <v>32</v>
      </c>
      <c r="J63" s="40">
        <f>[1]Лист1!J63</f>
        <v>280</v>
      </c>
      <c r="K63" s="41">
        <f>[1]Лист1!K63</f>
        <v>0</v>
      </c>
      <c r="L63" s="40">
        <f>[1]Лист1!L63</f>
        <v>42.44</v>
      </c>
    </row>
    <row r="64" spans="1:12" ht="15" x14ac:dyDescent="0.25">
      <c r="A64" s="23"/>
      <c r="B64" s="15"/>
      <c r="C64" s="11"/>
      <c r="D64" s="6"/>
      <c r="E64" s="42"/>
      <c r="F64" s="43">
        <f>[1]Лист1!F64</f>
        <v>0</v>
      </c>
      <c r="G64" s="43">
        <f>[1]Лист1!G64</f>
        <v>0</v>
      </c>
      <c r="H64" s="43">
        <f>[1]Лист1!H64</f>
        <v>0</v>
      </c>
      <c r="I64" s="43">
        <f>[1]Лист1!I64</f>
        <v>0</v>
      </c>
      <c r="J64" s="43">
        <f>[1]Лист1!J64</f>
        <v>0</v>
      </c>
      <c r="K64" s="44">
        <f>[1]Лист1!K64</f>
        <v>0</v>
      </c>
      <c r="L64" s="43">
        <f>[1]Лист1!L64</f>
        <v>0</v>
      </c>
    </row>
    <row r="65" spans="1:12" ht="15" x14ac:dyDescent="0.25">
      <c r="A65" s="23"/>
      <c r="B65" s="15"/>
      <c r="C65" s="11"/>
      <c r="D65" s="7" t="s">
        <v>22</v>
      </c>
      <c r="E65" s="42" t="str">
        <f>[1]Лист1!E65</f>
        <v>кофейный напиток</v>
      </c>
      <c r="F65" s="43">
        <f>[1]Лист1!F65</f>
        <v>200</v>
      </c>
      <c r="G65" s="43">
        <f>[1]Лист1!G65</f>
        <v>2</v>
      </c>
      <c r="H65" s="43">
        <f>[1]Лист1!H65</f>
        <v>2</v>
      </c>
      <c r="I65" s="43">
        <f>[1]Лист1!I65</f>
        <v>18</v>
      </c>
      <c r="J65" s="43">
        <f>[1]Лист1!J65</f>
        <v>91</v>
      </c>
      <c r="K65" s="44">
        <f>[1]Лист1!K65</f>
        <v>0</v>
      </c>
      <c r="L65" s="43">
        <f>[1]Лист1!L65</f>
        <v>8.66</v>
      </c>
    </row>
    <row r="66" spans="1:12" ht="15" x14ac:dyDescent="0.25">
      <c r="A66" s="23"/>
      <c r="B66" s="15"/>
      <c r="C66" s="11"/>
      <c r="D66" s="7" t="s">
        <v>23</v>
      </c>
      <c r="E66" s="42" t="str">
        <f>[1]Лист1!E66</f>
        <v>Батон</v>
      </c>
      <c r="F66" s="43">
        <f>[1]Лист1!F66</f>
        <v>50</v>
      </c>
      <c r="G66" s="43">
        <f>[1]Лист1!G66</f>
        <v>4</v>
      </c>
      <c r="H66" s="43">
        <f>[1]Лист1!H66</f>
        <v>1</v>
      </c>
      <c r="I66" s="43">
        <f>[1]Лист1!I66</f>
        <v>28</v>
      </c>
      <c r="J66" s="43">
        <f>[1]Лист1!J66</f>
        <v>138</v>
      </c>
      <c r="K66" s="44">
        <f>[1]Лист1!K66</f>
        <v>0</v>
      </c>
      <c r="L66" s="43">
        <f>[1]Лист1!L66</f>
        <v>4</v>
      </c>
    </row>
    <row r="67" spans="1:12" ht="15" x14ac:dyDescent="0.25">
      <c r="A67" s="23"/>
      <c r="B67" s="15"/>
      <c r="C67" s="11"/>
      <c r="D67" s="7" t="s">
        <v>24</v>
      </c>
      <c r="E67" s="42"/>
      <c r="F67" s="43">
        <f>[1]Лист1!F67</f>
        <v>0</v>
      </c>
      <c r="G67" s="43">
        <f>[1]Лист1!G67</f>
        <v>0</v>
      </c>
      <c r="H67" s="43">
        <f>[1]Лист1!H67</f>
        <v>0</v>
      </c>
      <c r="I67" s="43">
        <f>[1]Лист1!I67</f>
        <v>0</v>
      </c>
      <c r="J67" s="43">
        <f>[1]Лист1!J67</f>
        <v>0</v>
      </c>
      <c r="K67" s="44">
        <f>[1]Лист1!K67</f>
        <v>0</v>
      </c>
      <c r="L67" s="43">
        <f>[1]Лист1!L67</f>
        <v>0</v>
      </c>
    </row>
    <row r="68" spans="1:12" ht="15" x14ac:dyDescent="0.25">
      <c r="A68" s="23"/>
      <c r="B68" s="15"/>
      <c r="C68" s="11"/>
      <c r="D68" s="6"/>
      <c r="E68" s="42" t="str">
        <f>[1]Лист1!E68</f>
        <v>Сок</v>
      </c>
      <c r="F68" s="43">
        <f>[1]Лист1!F68</f>
        <v>200</v>
      </c>
      <c r="G68" s="43">
        <f>[1]Лист1!G68</f>
        <v>0</v>
      </c>
      <c r="H68" s="43">
        <f>[1]Лист1!H68</f>
        <v>0</v>
      </c>
      <c r="I68" s="43">
        <f>[1]Лист1!I68</f>
        <v>0</v>
      </c>
      <c r="J68" s="43">
        <f>[1]Лист1!J68</f>
        <v>0</v>
      </c>
      <c r="K68" s="44">
        <f>[1]Лист1!K68</f>
        <v>0</v>
      </c>
      <c r="L68" s="43">
        <f>[1]Лист1!L68</f>
        <v>25.53</v>
      </c>
    </row>
    <row r="69" spans="1:12" ht="15" x14ac:dyDescent="0.25">
      <c r="A69" s="23"/>
      <c r="B69" s="15"/>
      <c r="C69" s="11"/>
      <c r="D69" s="6"/>
      <c r="E69" s="42"/>
      <c r="F69" s="43">
        <f>[1]Лист1!F69</f>
        <v>0</v>
      </c>
      <c r="G69" s="43">
        <f>[1]Лист1!G69</f>
        <v>0</v>
      </c>
      <c r="H69" s="43">
        <f>[1]Лист1!H69</f>
        <v>0</v>
      </c>
      <c r="I69" s="43">
        <f>[1]Лист1!I69</f>
        <v>0</v>
      </c>
      <c r="J69" s="43">
        <f>[1]Лист1!J69</f>
        <v>0</v>
      </c>
      <c r="K69" s="44">
        <f>[1]Лист1!K69</f>
        <v>0</v>
      </c>
      <c r="L69" s="43">
        <f>[1]Лист1!L69</f>
        <v>0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34</v>
      </c>
      <c r="H70" s="19">
        <f t="shared" ref="H70" si="31">SUM(H63:H69)</f>
        <v>21</v>
      </c>
      <c r="I70" s="19">
        <f t="shared" ref="I70" si="32">SUM(I63:I69)</f>
        <v>78</v>
      </c>
      <c r="J70" s="19">
        <f t="shared" ref="J70:L70" si="33">SUM(J63:J69)</f>
        <v>509</v>
      </c>
      <c r="K70" s="25"/>
      <c r="L70" s="19">
        <f t="shared" si="33"/>
        <v>80.63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450</v>
      </c>
      <c r="G81" s="32">
        <f t="shared" ref="G81" si="38">G70+G80</f>
        <v>34</v>
      </c>
      <c r="H81" s="32">
        <f t="shared" ref="H81" si="39">H70+H80</f>
        <v>21</v>
      </c>
      <c r="I81" s="32">
        <f t="shared" ref="I81" si="40">I70+I80</f>
        <v>78</v>
      </c>
      <c r="J81" s="32">
        <f t="shared" ref="J81:L81" si="41">J70+J80</f>
        <v>509</v>
      </c>
      <c r="K81" s="32"/>
      <c r="L81" s="32">
        <f t="shared" si="41"/>
        <v>80.63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tr">
        <f>[1]Лист1!E82</f>
        <v xml:space="preserve">Каша гречневая </v>
      </c>
      <c r="F82" s="40">
        <f>[1]Лист1!F82</f>
        <v>150</v>
      </c>
      <c r="G82" s="40">
        <f>[1]Лист1!G82</f>
        <v>22</v>
      </c>
      <c r="H82" s="40">
        <f>[1]Лист1!H82</f>
        <v>17</v>
      </c>
      <c r="I82" s="40">
        <f>[1]Лист1!I82</f>
        <v>45</v>
      </c>
      <c r="J82" s="40">
        <f>[1]Лист1!J82</f>
        <v>432</v>
      </c>
      <c r="K82" s="41">
        <f>[1]Лист1!K82</f>
        <v>0</v>
      </c>
      <c r="L82" s="40">
        <f>[1]Лист1!L82</f>
        <v>9.1199999999999992</v>
      </c>
    </row>
    <row r="83" spans="1:12" ht="15" x14ac:dyDescent="0.25">
      <c r="A83" s="23"/>
      <c r="B83" s="15"/>
      <c r="C83" s="11"/>
      <c r="D83" s="6"/>
      <c r="E83" s="42" t="str">
        <f>[1]Лист1!E83</f>
        <v>гуляш из говядины</v>
      </c>
      <c r="F83" s="43">
        <f>[1]Лист1!F83</f>
        <v>100</v>
      </c>
      <c r="G83" s="43">
        <f>[1]Лист1!G83</f>
        <v>0</v>
      </c>
      <c r="H83" s="43">
        <f>[1]Лист1!H83</f>
        <v>0</v>
      </c>
      <c r="I83" s="43">
        <f>[1]Лист1!I83</f>
        <v>0</v>
      </c>
      <c r="J83" s="43">
        <f>[1]Лист1!J83</f>
        <v>0</v>
      </c>
      <c r="K83" s="44">
        <f>[1]Лист1!K83</f>
        <v>0</v>
      </c>
      <c r="L83" s="43">
        <f>[1]Лист1!L83</f>
        <v>40.89</v>
      </c>
    </row>
    <row r="84" spans="1:12" ht="15" x14ac:dyDescent="0.25">
      <c r="A84" s="23"/>
      <c r="B84" s="15"/>
      <c r="C84" s="11"/>
      <c r="D84" s="7" t="s">
        <v>22</v>
      </c>
      <c r="E84" s="42" t="str">
        <f>[1]Лист1!E84</f>
        <v>Сок</v>
      </c>
      <c r="F84" s="43">
        <f>[1]Лист1!F84</f>
        <v>200</v>
      </c>
      <c r="G84" s="43">
        <f>[1]Лист1!G84</f>
        <v>0</v>
      </c>
      <c r="H84" s="43">
        <f>[1]Лист1!H84</f>
        <v>0</v>
      </c>
      <c r="I84" s="43">
        <f>[1]Лист1!I84</f>
        <v>20</v>
      </c>
      <c r="J84" s="43">
        <f>[1]Лист1!J84</f>
        <v>92</v>
      </c>
      <c r="K84" s="44">
        <f>[1]Лист1!K84</f>
        <v>0</v>
      </c>
      <c r="L84" s="43">
        <f>[1]Лист1!L84</f>
        <v>25.53</v>
      </c>
    </row>
    <row r="85" spans="1:12" ht="15" x14ac:dyDescent="0.25">
      <c r="A85" s="23"/>
      <c r="B85" s="15"/>
      <c r="C85" s="11"/>
      <c r="D85" s="7" t="s">
        <v>23</v>
      </c>
      <c r="E85" s="42" t="str">
        <f>[1]Лист1!E85</f>
        <v>Батон</v>
      </c>
      <c r="F85" s="43">
        <f>[1]Лист1!F85</f>
        <v>50</v>
      </c>
      <c r="G85" s="43">
        <f>[1]Лист1!G85</f>
        <v>3.7</v>
      </c>
      <c r="H85" s="43">
        <f>[1]Лист1!H85</f>
        <v>1.45</v>
      </c>
      <c r="I85" s="43">
        <f>[1]Лист1!I85</f>
        <v>27.5</v>
      </c>
      <c r="J85" s="43">
        <f>[1]Лист1!J85</f>
        <v>138</v>
      </c>
      <c r="K85" s="44">
        <f>[1]Лист1!K85</f>
        <v>0</v>
      </c>
      <c r="L85" s="43">
        <f>[1]Лист1!L85</f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>
        <f>[1]Лист1!F86</f>
        <v>0</v>
      </c>
      <c r="G86" s="43">
        <f>[1]Лист1!G86</f>
        <v>0</v>
      </c>
      <c r="H86" s="43">
        <f>[1]Лист1!H86</f>
        <v>0</v>
      </c>
      <c r="I86" s="43">
        <f>[1]Лист1!I86</f>
        <v>0</v>
      </c>
      <c r="J86" s="43">
        <f>[1]Лист1!J86</f>
        <v>0</v>
      </c>
      <c r="K86" s="44">
        <f>[1]Лист1!K86</f>
        <v>0</v>
      </c>
      <c r="L86" s="43">
        <f>[1]Лист1!L86</f>
        <v>0</v>
      </c>
    </row>
    <row r="87" spans="1:12" ht="15" x14ac:dyDescent="0.25">
      <c r="A87" s="23"/>
      <c r="B87" s="15"/>
      <c r="C87" s="11"/>
      <c r="D87" s="6"/>
      <c r="E87" s="42"/>
      <c r="F87" s="43">
        <f>[1]Лист1!F87</f>
        <v>0</v>
      </c>
      <c r="G87" s="43">
        <f>[1]Лист1!G87</f>
        <v>0</v>
      </c>
      <c r="H87" s="43">
        <f>[1]Лист1!H87</f>
        <v>0</v>
      </c>
      <c r="I87" s="43">
        <f>[1]Лист1!I87</f>
        <v>0</v>
      </c>
      <c r="J87" s="43">
        <f>[1]Лист1!J87</f>
        <v>0</v>
      </c>
      <c r="K87" s="44">
        <f>[1]Лист1!K87</f>
        <v>0</v>
      </c>
      <c r="L87" s="43">
        <f>[1]Лист1!L87</f>
        <v>0</v>
      </c>
    </row>
    <row r="88" spans="1:12" ht="15" x14ac:dyDescent="0.25">
      <c r="A88" s="23"/>
      <c r="B88" s="15"/>
      <c r="C88" s="11"/>
      <c r="D88" s="6"/>
      <c r="E88" s="42"/>
      <c r="F88" s="43">
        <f>[1]Лист1!F88</f>
        <v>0</v>
      </c>
      <c r="G88" s="43">
        <f>[1]Лист1!G88</f>
        <v>0</v>
      </c>
      <c r="H88" s="43">
        <f>[1]Лист1!H88</f>
        <v>0</v>
      </c>
      <c r="I88" s="43">
        <f>[1]Лист1!I88</f>
        <v>0</v>
      </c>
      <c r="J88" s="43">
        <f>[1]Лист1!J88</f>
        <v>0</v>
      </c>
      <c r="K88" s="44">
        <f>[1]Лист1!K88</f>
        <v>0</v>
      </c>
      <c r="L88" s="43">
        <f>[1]Лист1!L88</f>
        <v>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25.7</v>
      </c>
      <c r="H89" s="19">
        <f t="shared" ref="H89" si="43">SUM(H82:H88)</f>
        <v>18.45</v>
      </c>
      <c r="I89" s="19">
        <f t="shared" ref="I89" si="44">SUM(I82:I88)</f>
        <v>92.5</v>
      </c>
      <c r="J89" s="19">
        <f t="shared" ref="J89:L89" si="45">SUM(J82:J88)</f>
        <v>662</v>
      </c>
      <c r="K89" s="25"/>
      <c r="L89" s="19">
        <f t="shared" si="45"/>
        <v>79.539999999999992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500</v>
      </c>
      <c r="G100" s="32">
        <f t="shared" ref="G100" si="50">G89+G99</f>
        <v>25.7</v>
      </c>
      <c r="H100" s="32">
        <f t="shared" ref="H100" si="51">H89+H99</f>
        <v>18.45</v>
      </c>
      <c r="I100" s="32">
        <f t="shared" ref="I100" si="52">I89+I99</f>
        <v>92.5</v>
      </c>
      <c r="J100" s="32">
        <f t="shared" ref="J100:L100" si="53">J89+J99</f>
        <v>662</v>
      </c>
      <c r="K100" s="32"/>
      <c r="L100" s="32">
        <f t="shared" si="53"/>
        <v>79.539999999999992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tr">
        <f>[1]Лист1!E101</f>
        <v>Вермишель отварная /биточки куриные</v>
      </c>
      <c r="F101" s="40" t="str">
        <f>[1]Лист1!F101</f>
        <v>150/ 90</v>
      </c>
      <c r="G101" s="40">
        <f>[1]Лист1!G101</f>
        <v>17.55</v>
      </c>
      <c r="H101" s="40">
        <f>[1]Лист1!H101</f>
        <v>15.55</v>
      </c>
      <c r="I101" s="40">
        <f>[1]Лист1!I101</f>
        <v>49</v>
      </c>
      <c r="J101" s="40">
        <f>[1]Лист1!J101</f>
        <v>400</v>
      </c>
      <c r="K101" s="52">
        <f>[1]Лист1!K101</f>
        <v>0</v>
      </c>
      <c r="L101" s="40">
        <f>[1]Лист1!L101</f>
        <v>27.4</v>
      </c>
    </row>
    <row r="102" spans="1:12" ht="15" x14ac:dyDescent="0.25">
      <c r="A102" s="23"/>
      <c r="B102" s="15"/>
      <c r="C102" s="11"/>
      <c r="D102" s="6"/>
      <c r="E102" s="42"/>
      <c r="F102" s="43">
        <f>[1]Лист1!F102</f>
        <v>0</v>
      </c>
      <c r="G102" s="43">
        <f>[1]Лист1!G102</f>
        <v>0</v>
      </c>
      <c r="H102" s="43">
        <f>[1]Лист1!H102</f>
        <v>0</v>
      </c>
      <c r="I102" s="43">
        <f>[1]Лист1!I102</f>
        <v>0</v>
      </c>
      <c r="J102" s="43">
        <f>[1]Лист1!J102</f>
        <v>0</v>
      </c>
      <c r="K102" s="44">
        <f>[1]Лист1!K102</f>
        <v>0</v>
      </c>
      <c r="L102" s="43">
        <f>[1]Лист1!L102</f>
        <v>0</v>
      </c>
    </row>
    <row r="103" spans="1:12" ht="15" x14ac:dyDescent="0.25">
      <c r="A103" s="23"/>
      <c r="B103" s="15"/>
      <c r="C103" s="11"/>
      <c r="D103" s="7" t="s">
        <v>22</v>
      </c>
      <c r="E103" s="42" t="str">
        <f>[1]Лист1!E103</f>
        <v>Какао</v>
      </c>
      <c r="F103" s="43">
        <f>[1]Лист1!F103</f>
        <v>200</v>
      </c>
      <c r="G103" s="43">
        <f>[1]Лист1!G103</f>
        <v>5</v>
      </c>
      <c r="H103" s="43">
        <f>[1]Лист1!H103</f>
        <v>5</v>
      </c>
      <c r="I103" s="43">
        <f>[1]Лист1!I103</f>
        <v>32</v>
      </c>
      <c r="J103" s="43">
        <f>[1]Лист1!J103</f>
        <v>190</v>
      </c>
      <c r="K103" s="44">
        <f>[1]Лист1!K103</f>
        <v>0</v>
      </c>
      <c r="L103" s="43">
        <f>[1]Лист1!L103</f>
        <v>8.52</v>
      </c>
    </row>
    <row r="104" spans="1:12" ht="15" x14ac:dyDescent="0.25">
      <c r="A104" s="23"/>
      <c r="B104" s="15"/>
      <c r="C104" s="11"/>
      <c r="D104" s="7" t="s">
        <v>23</v>
      </c>
      <c r="E104" s="42" t="str">
        <f>[1]Лист1!E104</f>
        <v>Батон</v>
      </c>
      <c r="F104" s="43">
        <f>[1]Лист1!F104</f>
        <v>50</v>
      </c>
      <c r="G104" s="43">
        <f>[1]Лист1!G104</f>
        <v>3.7</v>
      </c>
      <c r="H104" s="43">
        <f>[1]Лист1!H104</f>
        <v>1.45</v>
      </c>
      <c r="I104" s="43">
        <f>[1]Лист1!I104</f>
        <v>27.5</v>
      </c>
      <c r="J104" s="43">
        <f>[1]Лист1!J104</f>
        <v>138</v>
      </c>
      <c r="K104" s="44">
        <f>[1]Лист1!K104</f>
        <v>0</v>
      </c>
      <c r="L104" s="43">
        <f>[1]Лист1!L104</f>
        <v>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>
        <f>[1]Лист1!F105</f>
        <v>0</v>
      </c>
      <c r="G105" s="43">
        <f>[1]Лист1!G105</f>
        <v>0</v>
      </c>
      <c r="H105" s="43">
        <f>[1]Лист1!H105</f>
        <v>0</v>
      </c>
      <c r="I105" s="51">
        <f>[1]Лист1!I105</f>
        <v>0</v>
      </c>
      <c r="J105" s="43">
        <f>[1]Лист1!J105</f>
        <v>0</v>
      </c>
      <c r="K105" s="44">
        <f>[1]Лист1!K105</f>
        <v>0</v>
      </c>
      <c r="L105" s="43">
        <f>[1]Лист1!L105</f>
        <v>0</v>
      </c>
    </row>
    <row r="106" spans="1:12" ht="15" x14ac:dyDescent="0.25">
      <c r="A106" s="23"/>
      <c r="B106" s="15"/>
      <c r="C106" s="11"/>
      <c r="D106" s="6"/>
      <c r="E106" s="42"/>
      <c r="F106" s="43" t="str">
        <f>[1]Лист1!F106</f>
        <v>Сок</v>
      </c>
      <c r="G106" s="43">
        <f>[1]Лист1!G106</f>
        <v>200</v>
      </c>
      <c r="H106" s="43">
        <f>[1]Лист1!H106</f>
        <v>0</v>
      </c>
      <c r="I106" s="43">
        <f>[1]Лист1!I106</f>
        <v>0</v>
      </c>
      <c r="J106" s="43">
        <f>[1]Лист1!J106</f>
        <v>0</v>
      </c>
      <c r="K106" s="44">
        <f>[1]Лист1!K106</f>
        <v>0</v>
      </c>
      <c r="L106" s="43">
        <f>[1]Лист1!L106</f>
        <v>25.53</v>
      </c>
    </row>
    <row r="107" spans="1:12" ht="15" x14ac:dyDescent="0.25">
      <c r="A107" s="23"/>
      <c r="B107" s="15"/>
      <c r="C107" s="11"/>
      <c r="D107" s="6"/>
      <c r="E107" s="42"/>
      <c r="F107" s="43">
        <f>[1]Лист1!F107</f>
        <v>0</v>
      </c>
      <c r="G107" s="43">
        <f>[1]Лист1!G107</f>
        <v>0</v>
      </c>
      <c r="H107" s="43">
        <f>[1]Лист1!H107</f>
        <v>0</v>
      </c>
      <c r="I107" s="43">
        <f>[1]Лист1!I107</f>
        <v>0</v>
      </c>
      <c r="J107" s="43">
        <f>[1]Лист1!J107</f>
        <v>0</v>
      </c>
      <c r="K107" s="44">
        <f>[1]Лист1!K107</f>
        <v>0</v>
      </c>
      <c r="L107" s="43">
        <f>[1]Лист1!L107</f>
        <v>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250</v>
      </c>
      <c r="G108" s="19">
        <f t="shared" ref="G108:J108" si="54">SUM(G101:G107)</f>
        <v>226.25</v>
      </c>
      <c r="H108" s="19">
        <f t="shared" si="54"/>
        <v>22</v>
      </c>
      <c r="I108" s="19">
        <f t="shared" si="54"/>
        <v>108.5</v>
      </c>
      <c r="J108" s="19">
        <f t="shared" si="54"/>
        <v>728</v>
      </c>
      <c r="K108" s="25"/>
      <c r="L108" s="19">
        <f t="shared" ref="L108" si="55">SUM(L101:L107)</f>
        <v>65.45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250</v>
      </c>
      <c r="G119" s="32">
        <f t="shared" ref="G119" si="58">G108+G118</f>
        <v>226.25</v>
      </c>
      <c r="H119" s="32">
        <f t="shared" ref="H119" si="59">H108+H118</f>
        <v>22</v>
      </c>
      <c r="I119" s="32">
        <f t="shared" ref="I119" si="60">I108+I118</f>
        <v>108.5</v>
      </c>
      <c r="J119" s="32">
        <f t="shared" ref="J119:L119" si="61">J108+J118</f>
        <v>728</v>
      </c>
      <c r="K119" s="32"/>
      <c r="L119" s="32">
        <f t="shared" si="61"/>
        <v>65.45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tr">
        <f>[1]Лист1!E120</f>
        <v>Каша рисовая/сыр</v>
      </c>
      <c r="F120" s="40" t="str">
        <f>[1]Лист1!F120</f>
        <v>200 / 15</v>
      </c>
      <c r="G120" s="40">
        <f>[1]Лист1!G120</f>
        <v>6.98</v>
      </c>
      <c r="H120" s="40">
        <f>[1]Лист1!H120</f>
        <v>12.43</v>
      </c>
      <c r="I120" s="40">
        <f>[1]Лист1!I120</f>
        <v>31.6</v>
      </c>
      <c r="J120" s="40">
        <f>[1]Лист1!J120</f>
        <v>272</v>
      </c>
      <c r="K120" s="41">
        <f>[1]Лист1!K120</f>
        <v>0</v>
      </c>
      <c r="L120" s="40">
        <f>[1]Лист1!L120</f>
        <v>28.09</v>
      </c>
    </row>
    <row r="121" spans="1:12" ht="15" x14ac:dyDescent="0.25">
      <c r="A121" s="14"/>
      <c r="B121" s="15"/>
      <c r="C121" s="11"/>
      <c r="D121" s="6"/>
      <c r="E121" s="42"/>
      <c r="F121" s="43">
        <f>[1]Лист1!F121</f>
        <v>0</v>
      </c>
      <c r="G121" s="43">
        <f>[1]Лист1!G121</f>
        <v>0</v>
      </c>
      <c r="H121" s="43">
        <f>[1]Лист1!H121</f>
        <v>0</v>
      </c>
      <c r="I121" s="43">
        <f>[1]Лист1!I121</f>
        <v>0</v>
      </c>
      <c r="J121" s="43">
        <f>[1]Лист1!J121</f>
        <v>0</v>
      </c>
      <c r="K121" s="44">
        <f>[1]Лист1!K121</f>
        <v>0</v>
      </c>
      <c r="L121" s="43">
        <f>[1]Лист1!L121</f>
        <v>0</v>
      </c>
    </row>
    <row r="122" spans="1:12" ht="15" x14ac:dyDescent="0.25">
      <c r="A122" s="14"/>
      <c r="B122" s="15"/>
      <c r="C122" s="11"/>
      <c r="D122" s="7" t="s">
        <v>22</v>
      </c>
      <c r="E122" s="42" t="str">
        <f>[1]Лист1!E122</f>
        <v>Кофейный напиток</v>
      </c>
      <c r="F122" s="43">
        <f>[1]Лист1!F122</f>
        <v>200</v>
      </c>
      <c r="G122" s="43">
        <f>[1]Лист1!G122</f>
        <v>1.6</v>
      </c>
      <c r="H122" s="43">
        <f>[1]Лист1!H122</f>
        <v>1.6</v>
      </c>
      <c r="I122" s="43">
        <f>[1]Лист1!I122</f>
        <v>18.399999999999999</v>
      </c>
      <c r="J122" s="43">
        <f>[1]Лист1!J122</f>
        <v>91</v>
      </c>
      <c r="K122" s="44">
        <f>[1]Лист1!K122</f>
        <v>0</v>
      </c>
      <c r="L122" s="43">
        <f>[1]Лист1!L122</f>
        <v>8.66</v>
      </c>
    </row>
    <row r="123" spans="1:12" ht="15" x14ac:dyDescent="0.25">
      <c r="A123" s="14"/>
      <c r="B123" s="15"/>
      <c r="C123" s="11"/>
      <c r="D123" s="7" t="s">
        <v>23</v>
      </c>
      <c r="E123" s="42" t="str">
        <f>[1]Лист1!E123</f>
        <v>Батон</v>
      </c>
      <c r="F123" s="43">
        <f>[1]Лист1!F123</f>
        <v>50</v>
      </c>
      <c r="G123" s="43">
        <f>[1]Лист1!G123</f>
        <v>4</v>
      </c>
      <c r="H123" s="43">
        <f>[1]Лист1!H123</f>
        <v>1.43</v>
      </c>
      <c r="I123" s="43">
        <f>[1]Лист1!I123</f>
        <v>28</v>
      </c>
      <c r="J123" s="43">
        <f>[1]Лист1!J123</f>
        <v>138</v>
      </c>
      <c r="K123" s="44">
        <f>[1]Лист1!K123</f>
        <v>0</v>
      </c>
      <c r="L123" s="43">
        <f>[1]Лист1!L123</f>
        <v>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>
        <f>[1]Лист1!F124</f>
        <v>0</v>
      </c>
      <c r="G124" s="43">
        <f>[1]Лист1!G124</f>
        <v>0</v>
      </c>
      <c r="H124" s="43">
        <f>[1]Лист1!H124</f>
        <v>0</v>
      </c>
      <c r="I124" s="43">
        <f>[1]Лист1!I124</f>
        <v>0</v>
      </c>
      <c r="J124" s="43">
        <f>[1]Лист1!J124</f>
        <v>0</v>
      </c>
      <c r="K124" s="44">
        <f>[1]Лист1!K124</f>
        <v>0</v>
      </c>
      <c r="L124" s="43">
        <f>[1]Лист1!L124</f>
        <v>0</v>
      </c>
    </row>
    <row r="125" spans="1:12" ht="15" x14ac:dyDescent="0.25">
      <c r="A125" s="14"/>
      <c r="B125" s="15"/>
      <c r="C125" s="11"/>
      <c r="D125" s="6"/>
      <c r="E125" s="42" t="str">
        <f>[1]Лист1!E125</f>
        <v>Вафли</v>
      </c>
      <c r="F125" s="43">
        <f>[1]Лист1!F125</f>
        <v>50</v>
      </c>
      <c r="G125" s="43">
        <f>[1]Лист1!G125</f>
        <v>4</v>
      </c>
      <c r="H125" s="43">
        <f>[1]Лист1!H125</f>
        <v>11</v>
      </c>
      <c r="I125" s="43">
        <f>[1]Лист1!I125</f>
        <v>32</v>
      </c>
      <c r="J125" s="43">
        <f>[1]Лист1!J125</f>
        <v>245</v>
      </c>
      <c r="K125" s="44">
        <f>[1]Лист1!K125</f>
        <v>0</v>
      </c>
      <c r="L125" s="43">
        <f>[1]Лист1!L125</f>
        <v>9.59</v>
      </c>
    </row>
    <row r="126" spans="1:12" ht="15" x14ac:dyDescent="0.25">
      <c r="A126" s="14"/>
      <c r="B126" s="15"/>
      <c r="C126" s="11"/>
      <c r="D126" s="6"/>
      <c r="E126" s="42"/>
      <c r="F126" s="43">
        <f>[1]Лист1!F126</f>
        <v>0</v>
      </c>
      <c r="G126" s="43">
        <f>[1]Лист1!G126</f>
        <v>0</v>
      </c>
      <c r="H126" s="43">
        <f>[1]Лист1!H126</f>
        <v>0</v>
      </c>
      <c r="I126" s="43">
        <f>[1]Лист1!I126</f>
        <v>0</v>
      </c>
      <c r="J126" s="43">
        <f>[1]Лист1!J126</f>
        <v>0</v>
      </c>
      <c r="K126" s="44">
        <f>[1]Лист1!K126</f>
        <v>0</v>
      </c>
      <c r="L126" s="43">
        <f>[1]Лист1!L126</f>
        <v>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300</v>
      </c>
      <c r="G127" s="19">
        <f t="shared" ref="G127:J127" si="62">SUM(G120:G126)</f>
        <v>16.579999999999998</v>
      </c>
      <c r="H127" s="19">
        <f t="shared" si="62"/>
        <v>26.46</v>
      </c>
      <c r="I127" s="19">
        <f t="shared" si="62"/>
        <v>110</v>
      </c>
      <c r="J127" s="19">
        <f t="shared" si="62"/>
        <v>746</v>
      </c>
      <c r="K127" s="25"/>
      <c r="L127" s="19">
        <f t="shared" ref="L127" si="63">SUM(L120:L126)</f>
        <v>50.34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300</v>
      </c>
      <c r="G138" s="32">
        <f t="shared" ref="G138" si="66">G127+G137</f>
        <v>16.579999999999998</v>
      </c>
      <c r="H138" s="32">
        <f t="shared" ref="H138" si="67">H127+H137</f>
        <v>26.46</v>
      </c>
      <c r="I138" s="32">
        <f t="shared" ref="I138" si="68">I127+I137</f>
        <v>110</v>
      </c>
      <c r="J138" s="32">
        <f t="shared" ref="J138:L138" si="69">J127+J137</f>
        <v>746</v>
      </c>
      <c r="K138" s="32"/>
      <c r="L138" s="32">
        <f t="shared" si="69"/>
        <v>50.34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tr">
        <f>[1]Лист1!E139</f>
        <v>рагу из овощей/котлета мясная</v>
      </c>
      <c r="F139" s="40" t="str">
        <f>[1]Лист1!F139</f>
        <v>150 / 90</v>
      </c>
      <c r="G139" s="40">
        <f>[1]Лист1!G139</f>
        <v>11.51</v>
      </c>
      <c r="H139" s="40">
        <f>[1]Лист1!H139</f>
        <v>29</v>
      </c>
      <c r="I139" s="40">
        <f>[1]Лист1!I139</f>
        <v>33.4</v>
      </c>
      <c r="J139" s="40">
        <f>[1]Лист1!J139</f>
        <v>365</v>
      </c>
      <c r="K139" s="41">
        <f>[1]Лист1!K139</f>
        <v>0</v>
      </c>
      <c r="L139" s="40">
        <f>[1]Лист1!L139</f>
        <v>46.02</v>
      </c>
    </row>
    <row r="140" spans="1:12" ht="15" x14ac:dyDescent="0.25">
      <c r="A140" s="23"/>
      <c r="B140" s="15"/>
      <c r="C140" s="11"/>
      <c r="D140" s="6"/>
      <c r="E140" s="42"/>
      <c r="F140" s="43">
        <f>[1]Лист1!F140</f>
        <v>0</v>
      </c>
      <c r="G140" s="43">
        <f>[1]Лист1!G140</f>
        <v>0</v>
      </c>
      <c r="H140" s="43">
        <f>[1]Лист1!H140</f>
        <v>0</v>
      </c>
      <c r="I140" s="43">
        <f>[1]Лист1!I140</f>
        <v>0</v>
      </c>
      <c r="J140" s="43">
        <f>[1]Лист1!J140</f>
        <v>0</v>
      </c>
      <c r="K140" s="44">
        <f>[1]Лист1!K140</f>
        <v>0</v>
      </c>
      <c r="L140" s="43">
        <f>[1]Лист1!L140</f>
        <v>0</v>
      </c>
    </row>
    <row r="141" spans="1:12" ht="15" x14ac:dyDescent="0.25">
      <c r="A141" s="23"/>
      <c r="B141" s="15"/>
      <c r="C141" s="11"/>
      <c r="D141" s="7" t="s">
        <v>22</v>
      </c>
      <c r="E141" s="42" t="str">
        <f>[1]Лист1!E141</f>
        <v>Чай сладкий</v>
      </c>
      <c r="F141" s="43">
        <f>[1]Лист1!F141</f>
        <v>200</v>
      </c>
      <c r="G141" s="43">
        <f>[1]Лист1!G141</f>
        <v>0.2</v>
      </c>
      <c r="H141" s="43">
        <f>[1]Лист1!H141</f>
        <v>0.1</v>
      </c>
      <c r="I141" s="43">
        <f>[1]Лист1!I141</f>
        <v>15.4</v>
      </c>
      <c r="J141" s="43">
        <f>[1]Лист1!J141</f>
        <v>28</v>
      </c>
      <c r="K141" s="44">
        <f>[1]Лист1!K141</f>
        <v>0</v>
      </c>
      <c r="L141" s="43">
        <f>[1]Лист1!L141</f>
        <v>1.31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tr">
        <f>[1]Лист1!E142</f>
        <v>Батон</v>
      </c>
      <c r="F142" s="43">
        <f>[1]Лист1!F142</f>
        <v>50</v>
      </c>
      <c r="G142" s="43">
        <f>[1]Лист1!G142</f>
        <v>4</v>
      </c>
      <c r="H142" s="43">
        <f>[1]Лист1!H142</f>
        <v>1.43</v>
      </c>
      <c r="I142" s="43">
        <f>[1]Лист1!I142</f>
        <v>28</v>
      </c>
      <c r="J142" s="43">
        <f>[1]Лист1!J142</f>
        <v>138</v>
      </c>
      <c r="K142" s="44">
        <f>[1]Лист1!K142</f>
        <v>0</v>
      </c>
      <c r="L142" s="43">
        <f>[1]Лист1!L142</f>
        <v>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>
        <f>[1]Лист1!F143</f>
        <v>0</v>
      </c>
      <c r="G143" s="43">
        <f>[1]Лист1!G143</f>
        <v>0</v>
      </c>
      <c r="H143" s="43">
        <f>[1]Лист1!H143</f>
        <v>0</v>
      </c>
      <c r="I143" s="43">
        <f>[1]Лист1!I143</f>
        <v>0</v>
      </c>
      <c r="J143" s="43">
        <f>[1]Лист1!J143</f>
        <v>0</v>
      </c>
      <c r="K143" s="44">
        <f>[1]Лист1!K143</f>
        <v>0</v>
      </c>
      <c r="L143" s="43">
        <f>[1]Лист1!L143</f>
        <v>0</v>
      </c>
    </row>
    <row r="144" spans="1:12" ht="15" x14ac:dyDescent="0.25">
      <c r="A144" s="23"/>
      <c r="B144" s="15"/>
      <c r="C144" s="11"/>
      <c r="D144" s="6"/>
      <c r="E144" s="42" t="str">
        <f>[1]Лист1!E144</f>
        <v>Йогурт</v>
      </c>
      <c r="F144" s="43">
        <f>[1]Лист1!F144</f>
        <v>95</v>
      </c>
      <c r="G144" s="43">
        <f>[1]Лист1!G144</f>
        <v>0</v>
      </c>
      <c r="H144" s="43">
        <f>[1]Лист1!H144</f>
        <v>0</v>
      </c>
      <c r="I144" s="43">
        <f>[1]Лист1!I144</f>
        <v>0</v>
      </c>
      <c r="J144" s="43">
        <f>[1]Лист1!J144</f>
        <v>0</v>
      </c>
      <c r="K144" s="44">
        <f>[1]Лист1!K144</f>
        <v>0</v>
      </c>
      <c r="L144" s="43">
        <f>[1]Лист1!L144</f>
        <v>18.399999999999999</v>
      </c>
    </row>
    <row r="145" spans="1:12" ht="15" x14ac:dyDescent="0.25">
      <c r="A145" s="23"/>
      <c r="B145" s="15"/>
      <c r="C145" s="11"/>
      <c r="D145" s="6"/>
      <c r="E145" s="42"/>
      <c r="F145" s="43">
        <f>[1]Лист1!F145</f>
        <v>0</v>
      </c>
      <c r="G145" s="43">
        <f>[1]Лист1!G145</f>
        <v>0</v>
      </c>
      <c r="H145" s="43">
        <f>[1]Лист1!H145</f>
        <v>0</v>
      </c>
      <c r="I145" s="43">
        <f>[1]Лист1!I145</f>
        <v>0</v>
      </c>
      <c r="J145" s="43">
        <f>[1]Лист1!J145</f>
        <v>0</v>
      </c>
      <c r="K145" s="44">
        <f>[1]Лист1!K145</f>
        <v>0</v>
      </c>
      <c r="L145" s="43">
        <f>[1]Лист1!L145</f>
        <v>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345</v>
      </c>
      <c r="G146" s="19">
        <f t="shared" ref="G146:J146" si="70">SUM(G139:G145)</f>
        <v>15.709999999999999</v>
      </c>
      <c r="H146" s="19">
        <f t="shared" si="70"/>
        <v>30.53</v>
      </c>
      <c r="I146" s="19">
        <f t="shared" si="70"/>
        <v>76.8</v>
      </c>
      <c r="J146" s="19">
        <f t="shared" si="70"/>
        <v>531</v>
      </c>
      <c r="K146" s="25"/>
      <c r="L146" s="19">
        <f t="shared" ref="L146" si="71">SUM(L139:L145)</f>
        <v>69.73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345</v>
      </c>
      <c r="G157" s="32">
        <f t="shared" ref="G157" si="74">G146+G156</f>
        <v>15.709999999999999</v>
      </c>
      <c r="H157" s="32">
        <f t="shared" ref="H157" si="75">H146+H156</f>
        <v>30.53</v>
      </c>
      <c r="I157" s="32">
        <f t="shared" ref="I157" si="76">I146+I156</f>
        <v>76.8</v>
      </c>
      <c r="J157" s="32">
        <f t="shared" ref="J157:L157" si="77">J146+J156</f>
        <v>531</v>
      </c>
      <c r="K157" s="32"/>
      <c r="L157" s="32">
        <f t="shared" si="77"/>
        <v>69.73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tr">
        <f>[1]Лист1!E158</f>
        <v>Рис отварной/биточки рыбные</v>
      </c>
      <c r="F158" s="40" t="str">
        <f>[1]Лист1!F158</f>
        <v>170 / 90</v>
      </c>
      <c r="G158" s="40">
        <f>[1]Лист1!G158</f>
        <v>15</v>
      </c>
      <c r="H158" s="40">
        <f>[1]Лист1!H158</f>
        <v>10.050000000000001</v>
      </c>
      <c r="I158" s="40">
        <f>[1]Лист1!I158</f>
        <v>44</v>
      </c>
      <c r="J158" s="40">
        <f>[1]Лист1!J158</f>
        <v>364</v>
      </c>
      <c r="K158" s="41">
        <f>[1]Лист1!K158</f>
        <v>0</v>
      </c>
      <c r="L158" s="40">
        <f>[1]Лист1!L158</f>
        <v>47.34</v>
      </c>
    </row>
    <row r="159" spans="1:12" ht="15" x14ac:dyDescent="0.25">
      <c r="A159" s="23"/>
      <c r="B159" s="15"/>
      <c r="C159" s="11"/>
      <c r="D159" s="6"/>
      <c r="E159" s="42"/>
      <c r="F159" s="43">
        <f>[1]Лист1!F159</f>
        <v>0</v>
      </c>
      <c r="G159" s="43">
        <f>[1]Лист1!G159</f>
        <v>0</v>
      </c>
      <c r="H159" s="43">
        <f>[1]Лист1!H159</f>
        <v>0</v>
      </c>
      <c r="I159" s="43">
        <f>[1]Лист1!I159</f>
        <v>0</v>
      </c>
      <c r="J159" s="43">
        <f>[1]Лист1!J159</f>
        <v>0</v>
      </c>
      <c r="K159" s="44">
        <f>[1]Лист1!K159</f>
        <v>0</v>
      </c>
      <c r="L159" s="43">
        <f>[1]Лист1!L159</f>
        <v>0</v>
      </c>
    </row>
    <row r="160" spans="1:12" ht="15" x14ac:dyDescent="0.25">
      <c r="A160" s="23"/>
      <c r="B160" s="15"/>
      <c r="C160" s="11"/>
      <c r="D160" s="7" t="s">
        <v>22</v>
      </c>
      <c r="E160" s="42" t="str">
        <f>[1]Лист1!E160</f>
        <v>Кофейный напиток</v>
      </c>
      <c r="F160" s="43">
        <f>[1]Лист1!F160</f>
        <v>200</v>
      </c>
      <c r="G160" s="43">
        <f>[1]Лист1!G160</f>
        <v>2</v>
      </c>
      <c r="H160" s="43">
        <f>[1]Лист1!H160</f>
        <v>2</v>
      </c>
      <c r="I160" s="43">
        <f>[1]Лист1!I160</f>
        <v>18</v>
      </c>
      <c r="J160" s="43">
        <f>[1]Лист1!J160</f>
        <v>91</v>
      </c>
      <c r="K160" s="44">
        <f>[1]Лист1!K160</f>
        <v>0</v>
      </c>
      <c r="L160" s="43">
        <f>[1]Лист1!L160</f>
        <v>8.66</v>
      </c>
    </row>
    <row r="161" spans="1:12" ht="15" x14ac:dyDescent="0.25">
      <c r="A161" s="23"/>
      <c r="B161" s="15"/>
      <c r="C161" s="11"/>
      <c r="D161" s="7" t="s">
        <v>23</v>
      </c>
      <c r="E161" s="42" t="str">
        <f>[1]Лист1!E161</f>
        <v>Батон</v>
      </c>
      <c r="F161" s="43">
        <f>[1]Лист1!F161</f>
        <v>50</v>
      </c>
      <c r="G161" s="43">
        <f>[1]Лист1!G161</f>
        <v>3.7</v>
      </c>
      <c r="H161" s="43">
        <f>[1]Лист1!H161</f>
        <v>1.45</v>
      </c>
      <c r="I161" s="43">
        <f>[1]Лист1!I161</f>
        <v>27.5</v>
      </c>
      <c r="J161" s="43">
        <f>[1]Лист1!J161</f>
        <v>137.80000000000001</v>
      </c>
      <c r="K161" s="44">
        <f>[1]Лист1!K161</f>
        <v>0</v>
      </c>
      <c r="L161" s="43">
        <f>[1]Лист1!L161</f>
        <v>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>
        <f>[1]Лист1!F162</f>
        <v>0</v>
      </c>
      <c r="G162" s="43">
        <f>[1]Лист1!G162</f>
        <v>0</v>
      </c>
      <c r="H162" s="43">
        <f>[1]Лист1!H162</f>
        <v>0</v>
      </c>
      <c r="I162" s="43">
        <f>[1]Лист1!I162</f>
        <v>0</v>
      </c>
      <c r="J162" s="43">
        <f>[1]Лист1!J162</f>
        <v>0</v>
      </c>
      <c r="K162" s="44">
        <f>[1]Лист1!K162</f>
        <v>0</v>
      </c>
      <c r="L162" s="43">
        <f>[1]Лист1!L162</f>
        <v>0</v>
      </c>
    </row>
    <row r="163" spans="1:12" ht="15" x14ac:dyDescent="0.25">
      <c r="A163" s="23"/>
      <c r="B163" s="15"/>
      <c r="C163" s="11"/>
      <c r="D163" s="6"/>
      <c r="E163" s="42"/>
      <c r="F163" s="43">
        <f>[1]Лист1!F163</f>
        <v>0</v>
      </c>
      <c r="G163" s="43">
        <f>[1]Лист1!G163</f>
        <v>0</v>
      </c>
      <c r="H163" s="43">
        <f>[1]Лист1!H163</f>
        <v>0</v>
      </c>
      <c r="I163" s="43">
        <f>[1]Лист1!I163</f>
        <v>0</v>
      </c>
      <c r="J163" s="43">
        <f>[1]Лист1!J163</f>
        <v>0</v>
      </c>
      <c r="K163" s="44">
        <f>[1]Лист1!K163</f>
        <v>0</v>
      </c>
      <c r="L163" s="43">
        <f>[1]Лист1!L163</f>
        <v>0</v>
      </c>
    </row>
    <row r="164" spans="1:12" ht="15" x14ac:dyDescent="0.25">
      <c r="A164" s="23"/>
      <c r="B164" s="15"/>
      <c r="C164" s="11"/>
      <c r="D164" s="6"/>
      <c r="E164" s="42"/>
      <c r="F164" s="43">
        <f>[1]Лист1!F164</f>
        <v>0</v>
      </c>
      <c r="G164" s="43">
        <f>[1]Лист1!G164</f>
        <v>0</v>
      </c>
      <c r="H164" s="43">
        <f>[1]Лист1!H164</f>
        <v>0</v>
      </c>
      <c r="I164" s="43">
        <f>[1]Лист1!I164</f>
        <v>0</v>
      </c>
      <c r="J164" s="43">
        <f>[1]Лист1!J164</f>
        <v>0</v>
      </c>
      <c r="K164" s="44">
        <f>[1]Лист1!K164</f>
        <v>0</v>
      </c>
      <c r="L164" s="43">
        <f>[1]Лист1!L164</f>
        <v>0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250</v>
      </c>
      <c r="G165" s="19">
        <f t="shared" ref="G165:J165" si="78">SUM(G158:G164)</f>
        <v>20.7</v>
      </c>
      <c r="H165" s="19">
        <f t="shared" si="78"/>
        <v>13.5</v>
      </c>
      <c r="I165" s="19">
        <f t="shared" si="78"/>
        <v>89.5</v>
      </c>
      <c r="J165" s="19">
        <f t="shared" si="78"/>
        <v>592.79999999999995</v>
      </c>
      <c r="K165" s="25"/>
      <c r="L165" s="19">
        <f t="shared" ref="L165" si="79">SUM(L158:L164)</f>
        <v>60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250</v>
      </c>
      <c r="G176" s="32">
        <f t="shared" ref="G176" si="82">G165+G175</f>
        <v>20.7</v>
      </c>
      <c r="H176" s="32">
        <f t="shared" ref="H176" si="83">H165+H175</f>
        <v>13.5</v>
      </c>
      <c r="I176" s="32">
        <f t="shared" ref="I176" si="84">I165+I175</f>
        <v>89.5</v>
      </c>
      <c r="J176" s="32">
        <f t="shared" ref="J176:L176" si="85">J165+J175</f>
        <v>592.79999999999995</v>
      </c>
      <c r="K176" s="32"/>
      <c r="L176" s="32">
        <f t="shared" si="85"/>
        <v>60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tr">
        <f>[1]Лист1!E177</f>
        <v>Картофельное пюре/котлета мясная/свекла тушеная</v>
      </c>
      <c r="F177" s="40" t="str">
        <f>[1]Лист1!F177</f>
        <v>150 /90/60</v>
      </c>
      <c r="G177" s="40">
        <f>[1]Лист1!G177</f>
        <v>21.33</v>
      </c>
      <c r="H177" s="40">
        <f>[1]Лист1!H177</f>
        <v>27.9</v>
      </c>
      <c r="I177" s="40">
        <f>[1]Лист1!I177</f>
        <v>47.14</v>
      </c>
      <c r="J177" s="40">
        <f>[1]Лист1!J177</f>
        <v>345</v>
      </c>
      <c r="K177" s="41">
        <f>[1]Лист1!K177</f>
        <v>0</v>
      </c>
      <c r="L177" s="40">
        <f>[1]Лист1!L177</f>
        <v>54.69</v>
      </c>
    </row>
    <row r="178" spans="1:12" ht="15" x14ac:dyDescent="0.25">
      <c r="A178" s="23"/>
      <c r="B178" s="15"/>
      <c r="C178" s="11"/>
      <c r="D178" s="6"/>
      <c r="E178" s="42"/>
      <c r="F178" s="43">
        <f>[1]Лист1!F178</f>
        <v>0</v>
      </c>
      <c r="G178" s="43">
        <f>[1]Лист1!G178</f>
        <v>0</v>
      </c>
      <c r="H178" s="43">
        <f>[1]Лист1!H178</f>
        <v>0</v>
      </c>
      <c r="I178" s="43">
        <f>[1]Лист1!I178</f>
        <v>0</v>
      </c>
      <c r="J178" s="43">
        <f>[1]Лист1!J178</f>
        <v>0</v>
      </c>
      <c r="K178" s="44">
        <f>[1]Лист1!K178</f>
        <v>0</v>
      </c>
      <c r="L178" s="43">
        <f>[1]Лист1!L178</f>
        <v>0</v>
      </c>
    </row>
    <row r="179" spans="1:12" ht="15" x14ac:dyDescent="0.25">
      <c r="A179" s="23"/>
      <c r="B179" s="15"/>
      <c r="C179" s="11"/>
      <c r="D179" s="7" t="s">
        <v>22</v>
      </c>
      <c r="E179" s="42" t="str">
        <f>[1]Лист1!E179</f>
        <v>Чай сладкий</v>
      </c>
      <c r="F179" s="43">
        <f>[1]Лист1!F179</f>
        <v>200</v>
      </c>
      <c r="G179" s="43">
        <f>[1]Лист1!G179</f>
        <v>0.2</v>
      </c>
      <c r="H179" s="43">
        <f>[1]Лист1!H179</f>
        <v>0.1</v>
      </c>
      <c r="I179" s="43">
        <f>[1]Лист1!I179</f>
        <v>14</v>
      </c>
      <c r="J179" s="43">
        <f>[1]Лист1!J179</f>
        <v>28</v>
      </c>
      <c r="K179" s="44">
        <f>[1]Лист1!K179</f>
        <v>0</v>
      </c>
      <c r="L179" s="43">
        <f>[1]Лист1!L179</f>
        <v>1.31</v>
      </c>
    </row>
    <row r="180" spans="1:12" ht="15" x14ac:dyDescent="0.25">
      <c r="A180" s="23"/>
      <c r="B180" s="15"/>
      <c r="C180" s="11"/>
      <c r="D180" s="7" t="s">
        <v>23</v>
      </c>
      <c r="E180" s="42" t="str">
        <f>[1]Лист1!E180</f>
        <v>Батон</v>
      </c>
      <c r="F180" s="43">
        <f>[1]Лист1!F180</f>
        <v>50</v>
      </c>
      <c r="G180" s="43">
        <f>[1]Лист1!G180</f>
        <v>3.7</v>
      </c>
      <c r="H180" s="43">
        <f>[1]Лист1!H180</f>
        <v>1.45</v>
      </c>
      <c r="I180" s="43">
        <f>[1]Лист1!I180</f>
        <v>27.5</v>
      </c>
      <c r="J180" s="43">
        <f>[1]Лист1!J180</f>
        <v>137.80000000000001</v>
      </c>
      <c r="K180" s="44">
        <f>[1]Лист1!K180</f>
        <v>0</v>
      </c>
      <c r="L180" s="43">
        <f>[1]Лист1!L180</f>
        <v>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>
        <f>[1]Лист1!F181</f>
        <v>0</v>
      </c>
      <c r="G181" s="43">
        <f>[1]Лист1!G181</f>
        <v>0</v>
      </c>
      <c r="H181" s="43">
        <f>[1]Лист1!H181</f>
        <v>0</v>
      </c>
      <c r="I181" s="43">
        <f>[1]Лист1!I181</f>
        <v>0</v>
      </c>
      <c r="J181" s="43">
        <f>[1]Лист1!J181</f>
        <v>0</v>
      </c>
      <c r="K181" s="44">
        <f>[1]Лист1!K181</f>
        <v>0</v>
      </c>
      <c r="L181" s="43">
        <f>[1]Лист1!L181</f>
        <v>0</v>
      </c>
    </row>
    <row r="182" spans="1:12" ht="15" x14ac:dyDescent="0.25">
      <c r="A182" s="23"/>
      <c r="B182" s="15"/>
      <c r="C182" s="11"/>
      <c r="D182" s="6"/>
      <c r="E182" s="42"/>
      <c r="F182" s="43">
        <f>[1]Лист1!F182</f>
        <v>0</v>
      </c>
      <c r="G182" s="43">
        <f>[1]Лист1!G182</f>
        <v>0</v>
      </c>
      <c r="H182" s="43">
        <f>[1]Лист1!H182</f>
        <v>0</v>
      </c>
      <c r="I182" s="43">
        <f>[1]Лист1!I182</f>
        <v>0</v>
      </c>
      <c r="J182" s="43">
        <f>[1]Лист1!J182</f>
        <v>0</v>
      </c>
      <c r="K182" s="44">
        <f>[1]Лист1!K182</f>
        <v>0</v>
      </c>
      <c r="L182" s="43">
        <f>[1]Лист1!L182</f>
        <v>0</v>
      </c>
    </row>
    <row r="183" spans="1:12" ht="15" x14ac:dyDescent="0.25">
      <c r="A183" s="23"/>
      <c r="B183" s="15"/>
      <c r="C183" s="11"/>
      <c r="D183" s="6"/>
      <c r="E183" s="42"/>
      <c r="F183" s="43">
        <f>[1]Лист1!F183</f>
        <v>0</v>
      </c>
      <c r="G183" s="43">
        <f>[1]Лист1!G183</f>
        <v>0</v>
      </c>
      <c r="H183" s="43">
        <f>[1]Лист1!H183</f>
        <v>0</v>
      </c>
      <c r="I183" s="43">
        <f>[1]Лист1!I183</f>
        <v>0</v>
      </c>
      <c r="J183" s="43">
        <f>[1]Лист1!J183</f>
        <v>0</v>
      </c>
      <c r="K183" s="44">
        <f>[1]Лист1!K183</f>
        <v>0</v>
      </c>
      <c r="L183" s="43">
        <f>[1]Лист1!L183</f>
        <v>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250</v>
      </c>
      <c r="G184" s="19">
        <f t="shared" ref="G184:J184" si="86">SUM(G177:G183)</f>
        <v>25.229999999999997</v>
      </c>
      <c r="H184" s="19">
        <f t="shared" si="86"/>
        <v>29.45</v>
      </c>
      <c r="I184" s="19">
        <f t="shared" si="86"/>
        <v>88.64</v>
      </c>
      <c r="J184" s="19">
        <f t="shared" si="86"/>
        <v>510.8</v>
      </c>
      <c r="K184" s="25"/>
      <c r="L184" s="19">
        <f t="shared" ref="L184" si="87">SUM(L177:L183)</f>
        <v>60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250</v>
      </c>
      <c r="G195" s="32">
        <f t="shared" ref="G195" si="90">G184+G194</f>
        <v>25.229999999999997</v>
      </c>
      <c r="H195" s="32">
        <f t="shared" ref="H195" si="91">H184+H194</f>
        <v>29.45</v>
      </c>
      <c r="I195" s="32">
        <f t="shared" ref="I195" si="92">I184+I194</f>
        <v>88.64</v>
      </c>
      <c r="J195" s="32">
        <f t="shared" ref="J195:L195" si="93">J184+J194</f>
        <v>510.8</v>
      </c>
      <c r="K195" s="32"/>
      <c r="L195" s="32">
        <f t="shared" si="93"/>
        <v>60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344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43.464999999999989</v>
      </c>
      <c r="H196" s="34">
        <f t="shared" si="94"/>
        <v>21.677</v>
      </c>
      <c r="I196" s="34">
        <f t="shared" si="94"/>
        <v>93.09899999999999</v>
      </c>
      <c r="J196" s="34">
        <f t="shared" si="94"/>
        <v>631.1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64.545999999999992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dcterms:created xsi:type="dcterms:W3CDTF">2022-05-16T14:23:56Z</dcterms:created>
  <dcterms:modified xsi:type="dcterms:W3CDTF">2023-10-14T05:43:15Z</dcterms:modified>
</cp:coreProperties>
</file>